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972E3DC1-553A-4438-B8E2-5FA81D7AD464}" xr6:coauthVersionLast="47" xr6:coauthVersionMax="47" xr10:uidLastSave="{00000000-0000-0000-0000-000000000000}"/>
  <bookViews>
    <workbookView xWindow="6360" yWindow="1080" windowWidth="28800" windowHeight="1410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G52" i="1"/>
  <c r="H52" i="1"/>
  <c r="I52" i="1"/>
  <c r="J52" i="1"/>
  <c r="K52" i="1"/>
  <c r="E52" i="1"/>
  <c r="K50" i="1"/>
  <c r="J50" i="1"/>
  <c r="I50" i="1"/>
  <c r="H50" i="1"/>
  <c r="G50" i="1"/>
  <c r="F50" i="1"/>
  <c r="E50" i="1"/>
  <c r="K46" i="1"/>
  <c r="J46" i="1"/>
  <c r="I46" i="1"/>
  <c r="H46" i="1"/>
  <c r="G46" i="1"/>
  <c r="F46" i="1"/>
  <c r="E46" i="1"/>
  <c r="K42" i="1"/>
  <c r="J42" i="1"/>
  <c r="I42" i="1"/>
  <c r="H42" i="1"/>
  <c r="G42" i="1"/>
  <c r="F42" i="1"/>
  <c r="E42" i="1"/>
  <c r="K38" i="1"/>
  <c r="J38" i="1"/>
  <c r="I38" i="1"/>
  <c r="H38" i="1"/>
  <c r="G38" i="1"/>
  <c r="F38" i="1"/>
  <c r="E38" i="1"/>
  <c r="K32" i="1"/>
  <c r="J32" i="1"/>
  <c r="I32" i="1"/>
  <c r="H32" i="1"/>
  <c r="G32" i="1"/>
  <c r="F32" i="1"/>
  <c r="E32" i="1"/>
  <c r="K27" i="1"/>
  <c r="J27" i="1"/>
  <c r="I27" i="1"/>
  <c r="H27" i="1"/>
  <c r="G27" i="1"/>
  <c r="F27" i="1"/>
  <c r="E27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5" i="1"/>
  <c r="J15" i="1"/>
  <c r="I15" i="1"/>
  <c r="H15" i="1"/>
  <c r="G15" i="1"/>
  <c r="F15" i="1"/>
  <c r="E15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<sst xmlns="http://schemas.openxmlformats.org/spreadsheetml/2006/main" count="50" uniqueCount="48">
  <si>
    <t>Aged Payables Detail</t>
  </si>
  <si>
    <t>St Endellion Parish Council</t>
  </si>
  <si>
    <t>As at 1 August 2024</t>
  </si>
  <si>
    <t>Ageing by due date</t>
  </si>
  <si>
    <t>Contact Group</t>
  </si>
  <si>
    <t>Invoice Date</t>
  </si>
  <si>
    <t>Due Date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</si>
  <si>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</si>
  <si>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</si>
  <si>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</si>
  <si>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</si>
  <si>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</si>
  <si>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</si>
  <si>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</si>
  <si>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</si>
  <si>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2019</t>
  </si>
  <si>
    <t>Total A1 Tree &amp; Grounds Ltd</t>
  </si>
  <si>
    <t>Brooks &amp; Jeal</t>
  </si>
  <si>
    <t>INV-18049</t>
  </si>
  <si>
    <t>INV-18230</t>
  </si>
  <si>
    <t>Total Brooks &amp; Jeal</t>
  </si>
  <si>
    <t>Clare Jon Expenses</t>
  </si>
  <si>
    <t>Expenses Jul-24</t>
  </si>
  <si>
    <t>Total Clare Jon Expenses</t>
  </si>
  <si>
    <t>Danielle Harrison Expenses</t>
  </si>
  <si>
    <t>Total Danielle Harrison Expenses</t>
  </si>
  <si>
    <t>Flowbird Smart City UK</t>
  </si>
  <si>
    <t>U100009699</t>
  </si>
  <si>
    <t>Total Flowbird Smart City UK</t>
  </si>
  <si>
    <t>Hi-Tec Washrooms Solutions</t>
  </si>
  <si>
    <t>1738</t>
  </si>
  <si>
    <t>1750</t>
  </si>
  <si>
    <t>Total Hi-Tec Washrooms Solutions</t>
  </si>
  <si>
    <t>Just Park</t>
  </si>
  <si>
    <t>INV4752</t>
  </si>
  <si>
    <t>INV4856</t>
  </si>
  <si>
    <t>INV5028</t>
  </si>
  <si>
    <t>Total Just Park</t>
  </si>
  <si>
    <t>LCS Cleaning</t>
  </si>
  <si>
    <t>INV-7186</t>
  </si>
  <si>
    <t>Total LCS Cleaning</t>
  </si>
  <si>
    <t>Phil Burnard</t>
  </si>
  <si>
    <t>77</t>
  </si>
  <si>
    <t>Total Phil Burnard</t>
  </si>
  <si>
    <t>St Endellion with St Peters PI Parochial Church Council</t>
  </si>
  <si>
    <t>H2024/34/N</t>
  </si>
  <si>
    <t>Total St Endellion with St Peters PI Parochial Church Council</t>
  </si>
  <si>
    <t>Invoice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</si>
</sst>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showGridLines="0" tabSelected="1" zoomScaleNormal="100" workbookViewId="0">
      <selection activeCell="C15" sqref="C1:C1048576"/>
    </sheetView>
  </sheetViews>
  <sheetFormatPr defaultRowHeight="12" x14ac:dyDescent="0.2"/>
  <cols>
    <col min="1" max="1" width="5.42578125" customWidth="1"/>
    <col min="2" max="2" width="14.28515625" customWidth="1"/>
    <col min="3" max="3" width="13" customWidth="1"/>
    <col min="4" max="4" width="14.28515625" bestFit="1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8.85546875" customWidth="1"/>
    <col min="11" max="11" width="10.710937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47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</row>
    <row r="7" spans="1:11" ht="13.35" customHeight="1" x14ac:dyDescent="0.2"/>
    <row r="8" spans="1:11" s="5" customFormat="1" ht="12.2" customHeight="1" x14ac:dyDescent="0.2">
      <c r="A8" s="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45478</v>
      </c>
      <c r="C9" s="10">
        <v>45508</v>
      </c>
      <c r="D9" s="9" t="s">
        <v>15</v>
      </c>
      <c r="E9" s="11">
        <v>1872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1872</v>
      </c>
    </row>
    <row r="10" spans="1:11" ht="10.9" customHeight="1" x14ac:dyDescent="0.2">
      <c r="A10" s="12" t="s">
        <v>16</v>
      </c>
      <c r="B10" s="12"/>
      <c r="C10" s="12"/>
      <c r="D10" s="12"/>
      <c r="E10" s="13">
        <f t="shared" ref="E10:K10" si="0">E9</f>
        <v>1872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1872</v>
      </c>
    </row>
    <row r="11" spans="1:11" ht="13.35" customHeight="1" x14ac:dyDescent="0.2"/>
    <row r="12" spans="1:11" s="5" customFormat="1" ht="12.2" customHeight="1" x14ac:dyDescent="0.2">
      <c r="A12" s="8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45480</v>
      </c>
      <c r="C13" s="10">
        <v>45480</v>
      </c>
      <c r="D13" s="9" t="s">
        <v>18</v>
      </c>
      <c r="E13" s="11">
        <v>0</v>
      </c>
      <c r="F13" s="11">
        <v>228</v>
      </c>
      <c r="G13" s="11">
        <v>0</v>
      </c>
      <c r="H13" s="11">
        <v>0</v>
      </c>
      <c r="I13" s="11">
        <v>0</v>
      </c>
      <c r="J13" s="11">
        <v>0</v>
      </c>
      <c r="K13" s="11">
        <v>228</v>
      </c>
    </row>
    <row r="14" spans="1:11" ht="10.9" customHeight="1" x14ac:dyDescent="0.2">
      <c r="A14" s="14"/>
      <c r="B14" s="15">
        <v>45503</v>
      </c>
      <c r="C14" s="15">
        <v>45503</v>
      </c>
      <c r="D14" s="14" t="s">
        <v>19</v>
      </c>
      <c r="E14" s="16">
        <v>0</v>
      </c>
      <c r="F14" s="16">
        <v>1050</v>
      </c>
      <c r="G14" s="16">
        <v>0</v>
      </c>
      <c r="H14" s="16">
        <v>0</v>
      </c>
      <c r="I14" s="16">
        <v>0</v>
      </c>
      <c r="J14" s="16">
        <v>0</v>
      </c>
      <c r="K14" s="16">
        <v>1050</v>
      </c>
    </row>
    <row r="15" spans="1:11" ht="10.9" customHeight="1" x14ac:dyDescent="0.2">
      <c r="A15" s="12" t="s">
        <v>20</v>
      </c>
      <c r="B15" s="12"/>
      <c r="C15" s="12"/>
      <c r="D15" s="12"/>
      <c r="E15" s="13">
        <f t="shared" ref="E15:K15" si="1">SUM(E13:E14)</f>
        <v>0</v>
      </c>
      <c r="F15" s="13">
        <f t="shared" si="1"/>
        <v>1278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1278</v>
      </c>
    </row>
    <row r="16" spans="1:11" ht="13.35" customHeight="1" x14ac:dyDescent="0.2"/>
    <row r="17" spans="1:11" s="5" customFormat="1" ht="12.2" customHeight="1" x14ac:dyDescent="0.2">
      <c r="A17" s="8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0.9" customHeight="1" x14ac:dyDescent="0.2">
      <c r="A18" s="9"/>
      <c r="B18" s="10">
        <v>45493</v>
      </c>
      <c r="C18" s="10">
        <v>45493</v>
      </c>
      <c r="D18" s="9" t="s">
        <v>22</v>
      </c>
      <c r="E18" s="11">
        <v>0</v>
      </c>
      <c r="F18" s="11">
        <v>57.65</v>
      </c>
      <c r="G18" s="11">
        <v>0</v>
      </c>
      <c r="H18" s="11">
        <v>0</v>
      </c>
      <c r="I18" s="11">
        <v>0</v>
      </c>
      <c r="J18" s="11">
        <v>0</v>
      </c>
      <c r="K18" s="11">
        <v>57.65</v>
      </c>
    </row>
    <row r="19" spans="1:11" ht="10.9" customHeight="1" x14ac:dyDescent="0.2">
      <c r="A19" s="12" t="s">
        <v>23</v>
      </c>
      <c r="B19" s="12"/>
      <c r="C19" s="12"/>
      <c r="D19" s="12"/>
      <c r="E19" s="13">
        <f t="shared" ref="E19:K19" si="2">E18</f>
        <v>0</v>
      </c>
      <c r="F19" s="13">
        <f t="shared" si="2"/>
        <v>57.65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57.65</v>
      </c>
    </row>
    <row r="20" spans="1:11" ht="13.35" customHeight="1" x14ac:dyDescent="0.2"/>
    <row r="21" spans="1:11" s="5" customFormat="1" ht="12.2" customHeight="1" x14ac:dyDescent="0.2">
      <c r="A21" s="8" t="s">
        <v>24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0.9" customHeight="1" x14ac:dyDescent="0.2">
      <c r="A22" s="9"/>
      <c r="B22" s="10">
        <v>45455</v>
      </c>
      <c r="C22" s="10">
        <v>45455</v>
      </c>
      <c r="D22" s="9" t="s">
        <v>22</v>
      </c>
      <c r="E22" s="11">
        <v>0</v>
      </c>
      <c r="F22" s="11">
        <v>0</v>
      </c>
      <c r="G22" s="11">
        <v>210.26</v>
      </c>
      <c r="H22" s="11">
        <v>0</v>
      </c>
      <c r="I22" s="11">
        <v>0</v>
      </c>
      <c r="J22" s="11">
        <v>0</v>
      </c>
      <c r="K22" s="11">
        <v>210.26</v>
      </c>
    </row>
    <row r="23" spans="1:11" ht="10.9" customHeight="1" x14ac:dyDescent="0.2">
      <c r="A23" s="12" t="s">
        <v>25</v>
      </c>
      <c r="B23" s="12"/>
      <c r="C23" s="12"/>
      <c r="D23" s="12"/>
      <c r="E23" s="13">
        <f t="shared" ref="E23:K23" si="3">E22</f>
        <v>0</v>
      </c>
      <c r="F23" s="13">
        <f t="shared" si="3"/>
        <v>0</v>
      </c>
      <c r="G23" s="13">
        <f t="shared" si="3"/>
        <v>210.26</v>
      </c>
      <c r="H23" s="13">
        <f t="shared" si="3"/>
        <v>0</v>
      </c>
      <c r="I23" s="13">
        <f t="shared" si="3"/>
        <v>0</v>
      </c>
      <c r="J23" s="13">
        <f t="shared" si="3"/>
        <v>0</v>
      </c>
      <c r="K23" s="13">
        <f t="shared" si="3"/>
        <v>210.26</v>
      </c>
    </row>
    <row r="24" spans="1:11" ht="13.35" customHeight="1" x14ac:dyDescent="0.2"/>
    <row r="25" spans="1:11" s="5" customFormat="1" ht="12.2" customHeight="1" x14ac:dyDescent="0.2">
      <c r="A25" s="8" t="s">
        <v>26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0.9" customHeight="1" x14ac:dyDescent="0.2">
      <c r="A26" s="9"/>
      <c r="B26" s="10">
        <v>45488</v>
      </c>
      <c r="C26" s="10">
        <v>45518</v>
      </c>
      <c r="D26" s="9" t="s">
        <v>27</v>
      </c>
      <c r="E26" s="11">
        <v>555.24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555.24</v>
      </c>
    </row>
    <row r="27" spans="1:11" ht="10.9" customHeight="1" x14ac:dyDescent="0.2">
      <c r="A27" s="12" t="s">
        <v>28</v>
      </c>
      <c r="B27" s="12"/>
      <c r="C27" s="12"/>
      <c r="D27" s="12"/>
      <c r="E27" s="13">
        <f t="shared" ref="E27:K27" si="4">E26</f>
        <v>555.24</v>
      </c>
      <c r="F27" s="13">
        <f t="shared" si="4"/>
        <v>0</v>
      </c>
      <c r="G27" s="13">
        <f t="shared" si="4"/>
        <v>0</v>
      </c>
      <c r="H27" s="13">
        <f t="shared" si="4"/>
        <v>0</v>
      </c>
      <c r="I27" s="13">
        <f t="shared" si="4"/>
        <v>0</v>
      </c>
      <c r="J27" s="13">
        <f t="shared" si="4"/>
        <v>0</v>
      </c>
      <c r="K27" s="13">
        <f t="shared" si="4"/>
        <v>555.24</v>
      </c>
    </row>
    <row r="28" spans="1:11" ht="13.35" customHeight="1" x14ac:dyDescent="0.2"/>
    <row r="29" spans="1:11" s="5" customFormat="1" ht="12.2" customHeight="1" x14ac:dyDescent="0.2">
      <c r="A29" s="8" t="s">
        <v>29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0.9" customHeight="1" x14ac:dyDescent="0.2">
      <c r="A30" s="9"/>
      <c r="B30" s="10">
        <v>45475</v>
      </c>
      <c r="C30" s="10">
        <v>45505</v>
      </c>
      <c r="D30" s="9" t="s">
        <v>30</v>
      </c>
      <c r="E30" s="11">
        <v>0</v>
      </c>
      <c r="F30" s="11">
        <v>6636</v>
      </c>
      <c r="G30" s="11">
        <v>0</v>
      </c>
      <c r="H30" s="11">
        <v>0</v>
      </c>
      <c r="I30" s="11">
        <v>0</v>
      </c>
      <c r="J30" s="11">
        <v>0</v>
      </c>
      <c r="K30" s="11">
        <v>6636</v>
      </c>
    </row>
    <row r="31" spans="1:11" ht="10.9" customHeight="1" x14ac:dyDescent="0.2">
      <c r="A31" s="14"/>
      <c r="B31" s="15">
        <v>45496</v>
      </c>
      <c r="C31" s="15">
        <v>45526</v>
      </c>
      <c r="D31" s="14" t="s">
        <v>31</v>
      </c>
      <c r="E31" s="16">
        <v>3981.6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3981.6</v>
      </c>
    </row>
    <row r="32" spans="1:11" ht="10.9" customHeight="1" x14ac:dyDescent="0.2">
      <c r="A32" s="12" t="s">
        <v>32</v>
      </c>
      <c r="B32" s="12"/>
      <c r="C32" s="12"/>
      <c r="D32" s="12"/>
      <c r="E32" s="13">
        <f t="shared" ref="E32:K32" si="5">SUM(E30:E31)</f>
        <v>3981.6</v>
      </c>
      <c r="F32" s="13">
        <f t="shared" si="5"/>
        <v>6636</v>
      </c>
      <c r="G32" s="13">
        <f t="shared" si="5"/>
        <v>0</v>
      </c>
      <c r="H32" s="13">
        <f t="shared" si="5"/>
        <v>0</v>
      </c>
      <c r="I32" s="13">
        <f t="shared" si="5"/>
        <v>0</v>
      </c>
      <c r="J32" s="13">
        <f t="shared" si="5"/>
        <v>0</v>
      </c>
      <c r="K32" s="13">
        <f t="shared" si="5"/>
        <v>10617.6</v>
      </c>
    </row>
    <row r="33" spans="1:11" ht="13.35" customHeight="1" x14ac:dyDescent="0.2"/>
    <row r="34" spans="1:11" s="5" customFormat="1" ht="12.2" customHeight="1" x14ac:dyDescent="0.2">
      <c r="A34" s="8" t="s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0.9" customHeight="1" x14ac:dyDescent="0.2">
      <c r="A35" s="9"/>
      <c r="B35" s="10">
        <v>45413</v>
      </c>
      <c r="C35" s="10">
        <v>45413</v>
      </c>
      <c r="D35" s="9" t="s">
        <v>34</v>
      </c>
      <c r="E35" s="11">
        <v>0</v>
      </c>
      <c r="F35" s="11">
        <v>0</v>
      </c>
      <c r="G35" s="11">
        <v>0</v>
      </c>
      <c r="H35" s="11">
        <v>0</v>
      </c>
      <c r="I35" s="11">
        <v>24</v>
      </c>
      <c r="J35" s="11">
        <v>0</v>
      </c>
      <c r="K35" s="11">
        <v>24</v>
      </c>
    </row>
    <row r="36" spans="1:11" ht="10.9" customHeight="1" x14ac:dyDescent="0.2">
      <c r="A36" s="14"/>
      <c r="B36" s="15">
        <v>45444</v>
      </c>
      <c r="C36" s="15">
        <v>45444</v>
      </c>
      <c r="D36" s="14" t="s">
        <v>35</v>
      </c>
      <c r="E36" s="16">
        <v>0</v>
      </c>
      <c r="F36" s="16">
        <v>0</v>
      </c>
      <c r="G36" s="16">
        <v>0</v>
      </c>
      <c r="H36" s="16">
        <v>24</v>
      </c>
      <c r="I36" s="16">
        <v>0</v>
      </c>
      <c r="J36" s="16">
        <v>0</v>
      </c>
      <c r="K36" s="16">
        <v>24</v>
      </c>
    </row>
    <row r="37" spans="1:11" ht="10.9" customHeight="1" x14ac:dyDescent="0.2">
      <c r="A37" s="14"/>
      <c r="B37" s="15">
        <v>45505</v>
      </c>
      <c r="C37" s="15">
        <v>45505</v>
      </c>
      <c r="D37" s="14" t="s">
        <v>36</v>
      </c>
      <c r="E37" s="16">
        <v>0</v>
      </c>
      <c r="F37" s="16">
        <v>24</v>
      </c>
      <c r="G37" s="16">
        <v>0</v>
      </c>
      <c r="H37" s="16">
        <v>0</v>
      </c>
      <c r="I37" s="16">
        <v>0</v>
      </c>
      <c r="J37" s="16">
        <v>0</v>
      </c>
      <c r="K37" s="16">
        <v>24</v>
      </c>
    </row>
    <row r="38" spans="1:11" ht="10.9" customHeight="1" x14ac:dyDescent="0.2">
      <c r="A38" s="12" t="s">
        <v>37</v>
      </c>
      <c r="B38" s="12"/>
      <c r="C38" s="12"/>
      <c r="D38" s="12"/>
      <c r="E38" s="13">
        <f>SUM(E35:E37)</f>
        <v>0</v>
      </c>
      <c r="F38" s="13">
        <f>SUM(F35:F37)</f>
        <v>24</v>
      </c>
      <c r="G38" s="13">
        <f>SUM(G35:G37)</f>
        <v>0</v>
      </c>
      <c r="H38" s="13">
        <f>SUM(H35:H37)</f>
        <v>24</v>
      </c>
      <c r="I38" s="13">
        <f>SUM(I35:I37)</f>
        <v>24</v>
      </c>
      <c r="J38" s="13">
        <f>SUM(J35:J37)</f>
        <v>0</v>
      </c>
      <c r="K38" s="13">
        <f>SUM(K35:K37)</f>
        <v>72</v>
      </c>
    </row>
    <row r="39" spans="1:11" ht="13.35" customHeight="1" x14ac:dyDescent="0.2"/>
    <row r="40" spans="1:11" s="5" customFormat="1" ht="12.2" customHeight="1" x14ac:dyDescent="0.2">
      <c r="A40" s="8" t="s">
        <v>38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0.9" customHeight="1" x14ac:dyDescent="0.2">
      <c r="A41" s="9"/>
      <c r="B41" s="10">
        <v>45497</v>
      </c>
      <c r="C41" s="10">
        <v>45527</v>
      </c>
      <c r="D41" s="9" t="s">
        <v>39</v>
      </c>
      <c r="E41" s="11">
        <v>2788.4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2788.4</v>
      </c>
    </row>
    <row r="42" spans="1:11" ht="10.9" customHeight="1" x14ac:dyDescent="0.2">
      <c r="A42" s="12" t="s">
        <v>40</v>
      </c>
      <c r="B42" s="12"/>
      <c r="C42" s="12"/>
      <c r="D42" s="12"/>
      <c r="E42" s="13">
        <f t="shared" ref="E42:K42" si="6">E41</f>
        <v>2788.4</v>
      </c>
      <c r="F42" s="13">
        <f t="shared" si="6"/>
        <v>0</v>
      </c>
      <c r="G42" s="13">
        <f t="shared" si="6"/>
        <v>0</v>
      </c>
      <c r="H42" s="13">
        <f t="shared" si="6"/>
        <v>0</v>
      </c>
      <c r="I42" s="13">
        <f t="shared" si="6"/>
        <v>0</v>
      </c>
      <c r="J42" s="13">
        <f t="shared" si="6"/>
        <v>0</v>
      </c>
      <c r="K42" s="13">
        <f t="shared" si="6"/>
        <v>2788.4</v>
      </c>
    </row>
    <row r="43" spans="1:11" ht="13.35" customHeight="1" x14ac:dyDescent="0.2"/>
    <row r="44" spans="1:11" s="5" customFormat="1" ht="12.2" customHeight="1" x14ac:dyDescent="0.2">
      <c r="A44" s="8" t="s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0.9" customHeight="1" x14ac:dyDescent="0.2">
      <c r="A45" s="9"/>
      <c r="B45" s="10">
        <v>45474</v>
      </c>
      <c r="C45" s="10">
        <v>45471</v>
      </c>
      <c r="D45" s="9" t="s">
        <v>42</v>
      </c>
      <c r="E45" s="11">
        <v>0</v>
      </c>
      <c r="F45" s="11">
        <v>0</v>
      </c>
      <c r="G45" s="11">
        <v>1130</v>
      </c>
      <c r="H45" s="11">
        <v>0</v>
      </c>
      <c r="I45" s="11">
        <v>0</v>
      </c>
      <c r="J45" s="11">
        <v>0</v>
      </c>
      <c r="K45" s="11">
        <v>1130</v>
      </c>
    </row>
    <row r="46" spans="1:11" ht="10.9" customHeight="1" x14ac:dyDescent="0.2">
      <c r="A46" s="12" t="s">
        <v>43</v>
      </c>
      <c r="B46" s="12"/>
      <c r="C46" s="12"/>
      <c r="D46" s="12"/>
      <c r="E46" s="13">
        <f t="shared" ref="E46:K46" si="7">E45</f>
        <v>0</v>
      </c>
      <c r="F46" s="13">
        <f t="shared" si="7"/>
        <v>0</v>
      </c>
      <c r="G46" s="13">
        <f t="shared" si="7"/>
        <v>1130</v>
      </c>
      <c r="H46" s="13">
        <f t="shared" si="7"/>
        <v>0</v>
      </c>
      <c r="I46" s="13">
        <f t="shared" si="7"/>
        <v>0</v>
      </c>
      <c r="J46" s="13">
        <f t="shared" si="7"/>
        <v>0</v>
      </c>
      <c r="K46" s="13">
        <f t="shared" si="7"/>
        <v>1130</v>
      </c>
    </row>
    <row r="47" spans="1:11" ht="13.35" customHeight="1" x14ac:dyDescent="0.2"/>
    <row r="48" spans="1:11" s="5" customFormat="1" ht="12.2" customHeight="1" x14ac:dyDescent="0.2">
      <c r="A48" s="8" t="s">
        <v>44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0.9" customHeight="1" x14ac:dyDescent="0.2">
      <c r="A49" s="9"/>
      <c r="B49" s="10">
        <v>45481</v>
      </c>
      <c r="C49" s="10">
        <v>45150</v>
      </c>
      <c r="D49" s="9" t="s">
        <v>45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48</v>
      </c>
      <c r="K49" s="11">
        <v>48</v>
      </c>
    </row>
    <row r="50" spans="1:11" ht="10.9" customHeight="1" x14ac:dyDescent="0.2">
      <c r="A50" s="12" t="s">
        <v>46</v>
      </c>
      <c r="B50" s="12"/>
      <c r="C50" s="12"/>
      <c r="D50" s="12"/>
      <c r="E50" s="13">
        <f t="shared" ref="E50:K50" si="8">E49</f>
        <v>0</v>
      </c>
      <c r="F50" s="13">
        <f t="shared" si="8"/>
        <v>0</v>
      </c>
      <c r="G50" s="13">
        <f t="shared" si="8"/>
        <v>0</v>
      </c>
      <c r="H50" s="13">
        <f t="shared" si="8"/>
        <v>0</v>
      </c>
      <c r="I50" s="13">
        <f t="shared" si="8"/>
        <v>0</v>
      </c>
      <c r="J50" s="13">
        <f t="shared" si="8"/>
        <v>48</v>
      </c>
      <c r="K50" s="13">
        <f t="shared" si="8"/>
        <v>48</v>
      </c>
    </row>
    <row r="51" spans="1:11" ht="13.35" customHeight="1" x14ac:dyDescent="0.2"/>
    <row r="52" spans="1:11" ht="10.9" customHeight="1" x14ac:dyDescent="0.2">
      <c r="A52" s="17" t="s">
        <v>13</v>
      </c>
      <c r="B52" s="17"/>
      <c r="C52" s="17"/>
      <c r="D52" s="17"/>
      <c r="E52" s="18">
        <f>+E10+E15+E19+E23+E27+E32+E38+E42+E46+E50</f>
        <v>9197.24</v>
      </c>
      <c r="F52" s="18">
        <f t="shared" ref="F52:K52" si="9">+F10+F15+F19+F23+F27+F32+F38+F42+F46+F50</f>
        <v>7995.65</v>
      </c>
      <c r="G52" s="18">
        <f t="shared" si="9"/>
        <v>1340.26</v>
      </c>
      <c r="H52" s="18">
        <f t="shared" si="9"/>
        <v>24</v>
      </c>
      <c r="I52" s="18">
        <f t="shared" si="9"/>
        <v>24</v>
      </c>
      <c r="J52" s="18">
        <f t="shared" si="9"/>
        <v>48</v>
      </c>
      <c r="K52" s="18">
        <f t="shared" si="9"/>
        <v>18629.150000000001</v>
      </c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cp:lastPrinted>2024-08-01T14:02:30Z</cp:lastPrinted>
  <dcterms:modified xsi:type="dcterms:W3CDTF">2024-08-01T14:02:30Z</dcterms:modified>
</cp:coreProperties>
</file>