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13_ncr:1_{0BFAD376-3EB1-45C3-8A2A-561927B028CD}" xr6:coauthVersionLast="47" xr6:coauthVersionMax="47" xr10:uidLastSave="{00000000-0000-0000-0000-000000000000}"/>
  <bookViews>
    <workbookView xWindow="120" yWindow="1875" windowWidth="15090" windowHeight="1723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1" l="1"/>
  <c r="J70" i="1"/>
  <c r="I70" i="1"/>
  <c r="H70" i="1"/>
  <c r="G70" i="1"/>
  <c r="F70" i="1"/>
  <c r="E70" i="1"/>
  <c r="K66" i="1"/>
  <c r="J66" i="1"/>
  <c r="I66" i="1"/>
  <c r="H66" i="1"/>
  <c r="G66" i="1"/>
  <c r="F66" i="1"/>
  <c r="E66" i="1"/>
  <c r="K62" i="1"/>
  <c r="J62" i="1"/>
  <c r="I62" i="1"/>
  <c r="H62" i="1"/>
  <c r="G62" i="1"/>
  <c r="F62" i="1"/>
  <c r="E62" i="1"/>
  <c r="K58" i="1"/>
  <c r="J58" i="1"/>
  <c r="I58" i="1"/>
  <c r="H58" i="1"/>
  <c r="G58" i="1"/>
  <c r="F58" i="1"/>
  <c r="E58" i="1"/>
  <c r="K54" i="1"/>
  <c r="J54" i="1"/>
  <c r="I54" i="1"/>
  <c r="H54" i="1"/>
  <c r="G54" i="1"/>
  <c r="F54" i="1"/>
  <c r="E54" i="1"/>
  <c r="K50" i="1"/>
  <c r="J50" i="1"/>
  <c r="I50" i="1"/>
  <c r="H50" i="1"/>
  <c r="G50" i="1"/>
  <c r="F50" i="1"/>
  <c r="E50" i="1"/>
  <c r="K46" i="1"/>
  <c r="J46" i="1"/>
  <c r="I46" i="1"/>
  <c r="H46" i="1"/>
  <c r="G46" i="1"/>
  <c r="F46" i="1"/>
  <c r="E46" i="1"/>
  <c r="K42" i="1"/>
  <c r="J42" i="1"/>
  <c r="I42" i="1"/>
  <c r="H42" i="1"/>
  <c r="G42" i="1"/>
  <c r="F42" i="1"/>
  <c r="E42" i="1"/>
  <c r="K37" i="1"/>
  <c r="J37" i="1"/>
  <c r="I37" i="1"/>
  <c r="H37" i="1"/>
  <c r="G37" i="1"/>
  <c r="F37" i="1"/>
  <c r="E37" i="1"/>
  <c r="K33" i="1"/>
  <c r="J33" i="1"/>
  <c r="I33" i="1"/>
  <c r="H33" i="1"/>
  <c r="G33" i="1"/>
  <c r="F33" i="1"/>
  <c r="E33" i="1"/>
  <c r="K28" i="1"/>
  <c r="J28" i="1"/>
  <c r="I28" i="1"/>
  <c r="H28" i="1"/>
  <c r="G28" i="1"/>
  <c r="F28" i="1"/>
  <c r="E28" i="1"/>
  <c r="K24" i="1"/>
  <c r="J24" i="1"/>
  <c r="I24" i="1"/>
  <c r="H24" i="1"/>
  <c r="G24" i="1"/>
  <c r="F24" i="1"/>
  <c r="E24" i="1"/>
  <c r="K18" i="1"/>
  <c r="J18" i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J10" i="1"/>
  <c r="I10" i="1"/>
  <c r="H10" i="1"/>
  <c r="G10" i="1"/>
  <c r="F10" i="1"/>
  <c r="E10" i="1"/>
  <c r="I72" i="1" l="1"/>
  <c r="J72" i="1"/>
  <c r="H72" i="1"/>
  <c r="G72" i="1"/>
  <c r="E72" i="1"/>
  <c r="K72" i="1"/>
  <c r="F72" i="1"/>
</calcChain>
</file>

<file path=xl/sharedStrings.xml><?xml version="1.0" encoding="utf-8"?>
<sst xmlns="http://schemas.openxmlformats.org/spreadsheetml/2006/main" count="66" uniqueCount="65">
  <si>
    <t>Aged Payables Detail</t>
  </si>
  <si>
    <t>St Endellion Parish Council</t>
  </si>
  <si>
    <t>As at 3 April 2025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</si>
  <si>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</si>
  <si>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</si>
  <si>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</si>
  <si>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</si>
  <si>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</si>
  <si>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</si>
  <si>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</si>
  <si>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</si>
  <si>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</si>
  <si>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</si>
  <si>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</si>
  <si>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</si>
  <si>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Brooks &amp; Jeal</t>
  </si>
  <si>
    <t>INV-19727</t>
  </si>
  <si>
    <t>Total Brooks &amp; Jeal</t>
  </si>
  <si>
    <t>Clare Jon Expenses</t>
  </si>
  <si>
    <t>RB16415207820</t>
  </si>
  <si>
    <t>Total Clare Jon Expenses</t>
  </si>
  <si>
    <t>Co-Operatives UK</t>
  </si>
  <si>
    <t>00012441</t>
  </si>
  <si>
    <t>Total Co-Operatives UK</t>
  </si>
  <si>
    <t>Cornwall ALC Ltd</t>
  </si>
  <si>
    <t>2425-553</t>
  </si>
  <si>
    <t>2425-611</t>
  </si>
  <si>
    <t>2526_143</t>
  </si>
  <si>
    <t>Total Cornwall ALC Ltd</t>
  </si>
  <si>
    <t>Crossley Hill</t>
  </si>
  <si>
    <t>380958</t>
  </si>
  <si>
    <t>Total Crossley Hill</t>
  </si>
  <si>
    <t>Danielle Harrison Expenses</t>
  </si>
  <si>
    <t>RB16420937840</t>
  </si>
  <si>
    <t>202-5634974-9784360</t>
  </si>
  <si>
    <t>Total Danielle Harrison Expenses</t>
  </si>
  <si>
    <t>David Wellington Electrical Contractor</t>
  </si>
  <si>
    <t>1231</t>
  </si>
  <si>
    <t>Total David Wellington Electrical Contractor</t>
  </si>
  <si>
    <t>Flowbird Smart City UK</t>
  </si>
  <si>
    <t>U100015564</t>
  </si>
  <si>
    <t>U100016068</t>
  </si>
  <si>
    <t>Total Flowbird Smart City UK</t>
  </si>
  <si>
    <t>Just Park</t>
  </si>
  <si>
    <t>Invoice offset against income - do not pay</t>
  </si>
  <si>
    <t>INV5653</t>
  </si>
  <si>
    <t>Total Just Park</t>
  </si>
  <si>
    <t>Keith Clemes Line Marking Service</t>
  </si>
  <si>
    <t>6968</t>
  </si>
  <si>
    <t>Total Keith Clemes Line Marking Service</t>
  </si>
  <si>
    <t>LCS Cleaning</t>
  </si>
  <si>
    <t>INV-7951</t>
  </si>
  <si>
    <t>Total LCS Cleaning</t>
  </si>
  <si>
    <t>National Community Land Trust Network</t>
  </si>
  <si>
    <t>INV-3867</t>
  </si>
  <si>
    <t>Total National Community Land Trust Network</t>
  </si>
  <si>
    <t>Pete Lethbridge Stainless Steel</t>
  </si>
  <si>
    <t>1471</t>
  </si>
  <si>
    <t>Total Pete Lethbridge Stainless Steel</t>
  </si>
  <si>
    <t>Phil Burnard</t>
  </si>
  <si>
    <t>6</t>
  </si>
  <si>
    <t>Total Phil Burnard</t>
  </si>
  <si>
    <t>Tree Investment</t>
  </si>
  <si>
    <t>285</t>
  </si>
  <si>
    <t>Total Tree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</si>
</sst>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showGridLines="0" tabSelected="1" zoomScaleNormal="100" workbookViewId="0">
      <selection activeCell="D64" sqref="D64"/>
    </sheetView>
  </sheetViews>
  <sheetFormatPr defaultRowHeight="12" x14ac:dyDescent="0.2"/>
  <cols>
    <col min="1" max="1" width="5.85546875" customWidth="1"/>
    <col min="2" max="2" width="14.28515625" customWidth="1"/>
    <col min="3" max="3" width="13" customWidth="1"/>
    <col min="4" max="4" width="19.42578125" bestFit="1" customWidth="1"/>
    <col min="5" max="5" width="10.140625" customWidth="1"/>
    <col min="6" max="6" width="12.140625" customWidth="1"/>
    <col min="7" max="7" width="10.28515625" customWidth="1"/>
    <col min="8" max="9" width="11.140625" customWidth="1"/>
    <col min="10" max="10" width="9" customWidth="1"/>
    <col min="11" max="11" width="10.14062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45688</v>
      </c>
      <c r="C9" s="10">
        <v>45688</v>
      </c>
      <c r="D9" s="9" t="s">
        <v>16</v>
      </c>
      <c r="E9" s="11">
        <v>0</v>
      </c>
      <c r="F9" s="11">
        <v>0</v>
      </c>
      <c r="G9" s="11">
        <v>0</v>
      </c>
      <c r="H9" s="11">
        <v>1050</v>
      </c>
      <c r="I9" s="11">
        <v>0</v>
      </c>
      <c r="J9" s="11">
        <v>0</v>
      </c>
      <c r="K9" s="11">
        <v>1050</v>
      </c>
    </row>
    <row r="10" spans="1:11" ht="10.9" customHeight="1" x14ac:dyDescent="0.2">
      <c r="A10" s="15" t="s">
        <v>17</v>
      </c>
      <c r="B10" s="15"/>
      <c r="C10" s="15"/>
      <c r="D10" s="15"/>
      <c r="E10" s="16">
        <f t="shared" ref="E10:K10" si="0">E9</f>
        <v>0</v>
      </c>
      <c r="F10" s="16">
        <f t="shared" si="0"/>
        <v>0</v>
      </c>
      <c r="G10" s="16">
        <f t="shared" si="0"/>
        <v>0</v>
      </c>
      <c r="H10" s="16">
        <f t="shared" si="0"/>
        <v>1050</v>
      </c>
      <c r="I10" s="16">
        <f t="shared" si="0"/>
        <v>0</v>
      </c>
      <c r="J10" s="16">
        <f t="shared" si="0"/>
        <v>0</v>
      </c>
      <c r="K10" s="16">
        <f t="shared" si="0"/>
        <v>1050</v>
      </c>
    </row>
    <row r="11" spans="1:11" ht="13.35" customHeight="1" x14ac:dyDescent="0.2"/>
    <row r="12" spans="1:11" s="5" customFormat="1" ht="12.2" customHeight="1" x14ac:dyDescent="0.2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45736</v>
      </c>
      <c r="C13" s="10">
        <v>45736</v>
      </c>
      <c r="D13" s="9" t="s">
        <v>19</v>
      </c>
      <c r="E13" s="11">
        <v>0</v>
      </c>
      <c r="F13" s="11">
        <v>107.67</v>
      </c>
      <c r="G13" s="11">
        <v>0</v>
      </c>
      <c r="H13" s="11">
        <v>0</v>
      </c>
      <c r="I13" s="11">
        <v>0</v>
      </c>
      <c r="J13" s="11">
        <v>0</v>
      </c>
      <c r="K13" s="11">
        <v>107.67</v>
      </c>
    </row>
    <row r="14" spans="1:11" ht="10.9" customHeight="1" x14ac:dyDescent="0.2">
      <c r="A14" s="15" t="s">
        <v>20</v>
      </c>
      <c r="B14" s="15"/>
      <c r="C14" s="15"/>
      <c r="D14" s="15"/>
      <c r="E14" s="16">
        <f t="shared" ref="E14:K14" si="1">E13</f>
        <v>0</v>
      </c>
      <c r="F14" s="16">
        <f t="shared" si="1"/>
        <v>107.67</v>
      </c>
      <c r="G14" s="16">
        <f t="shared" si="1"/>
        <v>0</v>
      </c>
      <c r="H14" s="16">
        <f t="shared" si="1"/>
        <v>0</v>
      </c>
      <c r="I14" s="16">
        <f t="shared" si="1"/>
        <v>0</v>
      </c>
      <c r="J14" s="16">
        <f t="shared" si="1"/>
        <v>0</v>
      </c>
      <c r="K14" s="16">
        <f t="shared" si="1"/>
        <v>107.67</v>
      </c>
    </row>
    <row r="15" spans="1:11" ht="13.35" customHeight="1" x14ac:dyDescent="0.2"/>
    <row r="16" spans="1:11" s="5" customFormat="1" ht="12.2" customHeight="1" x14ac:dyDescent="0.2">
      <c r="A16" s="8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0.9" customHeight="1" x14ac:dyDescent="0.2">
      <c r="A17" s="9"/>
      <c r="B17" s="10">
        <v>45721</v>
      </c>
      <c r="C17" s="10">
        <v>45751</v>
      </c>
      <c r="D17" s="9" t="s">
        <v>22</v>
      </c>
      <c r="E17" s="11">
        <v>150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150</v>
      </c>
    </row>
    <row r="18" spans="1:11" ht="10.9" customHeight="1" x14ac:dyDescent="0.2">
      <c r="A18" s="15" t="s">
        <v>23</v>
      </c>
      <c r="B18" s="15"/>
      <c r="C18" s="15"/>
      <c r="D18" s="15"/>
      <c r="E18" s="16">
        <f t="shared" ref="E18:K18" si="2">E17</f>
        <v>150</v>
      </c>
      <c r="F18" s="16">
        <f t="shared" si="2"/>
        <v>0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16">
        <f t="shared" si="2"/>
        <v>150</v>
      </c>
    </row>
    <row r="19" spans="1:11" ht="13.35" customHeight="1" x14ac:dyDescent="0.2"/>
    <row r="20" spans="1:11" s="5" customFormat="1" ht="12.2" customHeight="1" x14ac:dyDescent="0.2">
      <c r="A20" s="8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0.9" customHeight="1" x14ac:dyDescent="0.2">
      <c r="A21" s="9"/>
      <c r="B21" s="10">
        <v>45720</v>
      </c>
      <c r="C21" s="10">
        <v>45720</v>
      </c>
      <c r="D21" s="9" t="s">
        <v>25</v>
      </c>
      <c r="E21" s="11">
        <v>0</v>
      </c>
      <c r="F21" s="11">
        <v>42</v>
      </c>
      <c r="G21" s="11">
        <v>0</v>
      </c>
      <c r="H21" s="11">
        <v>0</v>
      </c>
      <c r="I21" s="11">
        <v>0</v>
      </c>
      <c r="J21" s="11">
        <v>0</v>
      </c>
      <c r="K21" s="11">
        <v>42</v>
      </c>
    </row>
    <row r="22" spans="1:11" ht="10.9" customHeight="1" x14ac:dyDescent="0.2">
      <c r="A22" s="12"/>
      <c r="B22" s="13">
        <v>45729</v>
      </c>
      <c r="C22" s="13">
        <v>45729</v>
      </c>
      <c r="D22" s="12" t="s">
        <v>26</v>
      </c>
      <c r="E22" s="14">
        <v>0</v>
      </c>
      <c r="F22" s="14">
        <v>42</v>
      </c>
      <c r="G22" s="14">
        <v>0</v>
      </c>
      <c r="H22" s="14">
        <v>0</v>
      </c>
      <c r="I22" s="14">
        <v>0</v>
      </c>
      <c r="J22" s="14">
        <v>0</v>
      </c>
      <c r="K22" s="14">
        <v>42</v>
      </c>
    </row>
    <row r="23" spans="1:11" ht="10.9" customHeight="1" x14ac:dyDescent="0.2">
      <c r="A23" s="12"/>
      <c r="B23" s="13">
        <v>45748</v>
      </c>
      <c r="C23" s="13">
        <v>45748</v>
      </c>
      <c r="D23" s="12" t="s">
        <v>27</v>
      </c>
      <c r="E23" s="14">
        <v>0</v>
      </c>
      <c r="F23" s="14">
        <v>484.09</v>
      </c>
      <c r="G23" s="14">
        <v>0</v>
      </c>
      <c r="H23" s="14">
        <v>0</v>
      </c>
      <c r="I23" s="14">
        <v>0</v>
      </c>
      <c r="J23" s="14">
        <v>0</v>
      </c>
      <c r="K23" s="14">
        <v>484.09</v>
      </c>
    </row>
    <row r="24" spans="1:11" ht="10.9" customHeight="1" x14ac:dyDescent="0.2">
      <c r="A24" s="15" t="s">
        <v>28</v>
      </c>
      <c r="B24" s="15"/>
      <c r="C24" s="15"/>
      <c r="D24" s="15"/>
      <c r="E24" s="16">
        <f t="shared" ref="E24:K24" si="3">SUM(E21:E23)</f>
        <v>0</v>
      </c>
      <c r="F24" s="16">
        <f t="shared" si="3"/>
        <v>568.08999999999992</v>
      </c>
      <c r="G24" s="16">
        <f t="shared" si="3"/>
        <v>0</v>
      </c>
      <c r="H24" s="16">
        <f t="shared" si="3"/>
        <v>0</v>
      </c>
      <c r="I24" s="16">
        <f t="shared" si="3"/>
        <v>0</v>
      </c>
      <c r="J24" s="16">
        <f t="shared" si="3"/>
        <v>0</v>
      </c>
      <c r="K24" s="16">
        <f t="shared" si="3"/>
        <v>568.08999999999992</v>
      </c>
    </row>
    <row r="25" spans="1:11" ht="13.35" customHeight="1" x14ac:dyDescent="0.2"/>
    <row r="26" spans="1:11" s="5" customFormat="1" ht="12.2" customHeight="1" x14ac:dyDescent="0.2">
      <c r="A26" s="8" t="s">
        <v>29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0.9" customHeight="1" x14ac:dyDescent="0.2">
      <c r="A27" s="9"/>
      <c r="B27" s="10">
        <v>45708</v>
      </c>
      <c r="C27" s="10">
        <v>45722</v>
      </c>
      <c r="D27" s="9" t="s">
        <v>30</v>
      </c>
      <c r="E27" s="11">
        <v>0</v>
      </c>
      <c r="F27" s="11">
        <v>2820</v>
      </c>
      <c r="G27" s="11">
        <v>0</v>
      </c>
      <c r="H27" s="11">
        <v>0</v>
      </c>
      <c r="I27" s="11">
        <v>0</v>
      </c>
      <c r="J27" s="11">
        <v>0</v>
      </c>
      <c r="K27" s="11">
        <v>2820</v>
      </c>
    </row>
    <row r="28" spans="1:11" ht="10.9" customHeight="1" x14ac:dyDescent="0.2">
      <c r="A28" s="15" t="s">
        <v>31</v>
      </c>
      <c r="B28" s="15"/>
      <c r="C28" s="15"/>
      <c r="D28" s="15"/>
      <c r="E28" s="16">
        <f t="shared" ref="E28:K28" si="4">E27</f>
        <v>0</v>
      </c>
      <c r="F28" s="16">
        <f t="shared" si="4"/>
        <v>2820</v>
      </c>
      <c r="G28" s="16">
        <f t="shared" si="4"/>
        <v>0</v>
      </c>
      <c r="H28" s="16">
        <f t="shared" si="4"/>
        <v>0</v>
      </c>
      <c r="I28" s="16">
        <f t="shared" si="4"/>
        <v>0</v>
      </c>
      <c r="J28" s="16">
        <f t="shared" si="4"/>
        <v>0</v>
      </c>
      <c r="K28" s="16">
        <f t="shared" si="4"/>
        <v>2820</v>
      </c>
    </row>
    <row r="29" spans="1:11" ht="13.35" customHeight="1" x14ac:dyDescent="0.2"/>
    <row r="30" spans="1:11" s="5" customFormat="1" ht="12.2" customHeight="1" x14ac:dyDescent="0.2">
      <c r="A30" s="8" t="s">
        <v>32</v>
      </c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10.9" customHeight="1" x14ac:dyDescent="0.2">
      <c r="A31" s="9"/>
      <c r="B31" s="10">
        <v>45636</v>
      </c>
      <c r="C31" s="10">
        <v>45636</v>
      </c>
      <c r="D31" s="9" t="s">
        <v>33</v>
      </c>
      <c r="E31" s="11">
        <v>0</v>
      </c>
      <c r="F31" s="11">
        <v>0</v>
      </c>
      <c r="G31" s="11">
        <v>0</v>
      </c>
      <c r="H31" s="11">
        <v>0</v>
      </c>
      <c r="I31" s="11">
        <v>4.4000000000000004</v>
      </c>
      <c r="J31" s="11">
        <v>0</v>
      </c>
      <c r="K31" s="11">
        <v>4.4000000000000004</v>
      </c>
    </row>
    <row r="32" spans="1:11" ht="10.9" customHeight="1" x14ac:dyDescent="0.2">
      <c r="A32" s="12"/>
      <c r="B32" s="13">
        <v>45747</v>
      </c>
      <c r="C32" s="13">
        <v>45747</v>
      </c>
      <c r="D32" s="12" t="s">
        <v>34</v>
      </c>
      <c r="E32" s="14">
        <v>0</v>
      </c>
      <c r="F32" s="14">
        <v>19.5</v>
      </c>
      <c r="G32" s="14">
        <v>0</v>
      </c>
      <c r="H32" s="14">
        <v>0</v>
      </c>
      <c r="I32" s="14">
        <v>0</v>
      </c>
      <c r="J32" s="14">
        <v>0</v>
      </c>
      <c r="K32" s="14">
        <v>19.5</v>
      </c>
    </row>
    <row r="33" spans="1:11" ht="10.9" customHeight="1" x14ac:dyDescent="0.2">
      <c r="A33" s="15" t="s">
        <v>35</v>
      </c>
      <c r="B33" s="15"/>
      <c r="C33" s="15"/>
      <c r="D33" s="15"/>
      <c r="E33" s="16">
        <f t="shared" ref="E33:K33" si="5">SUM(E31:E32)</f>
        <v>0</v>
      </c>
      <c r="F33" s="16">
        <f t="shared" si="5"/>
        <v>19.5</v>
      </c>
      <c r="G33" s="16">
        <f t="shared" si="5"/>
        <v>0</v>
      </c>
      <c r="H33" s="16">
        <f t="shared" si="5"/>
        <v>0</v>
      </c>
      <c r="I33" s="16">
        <f t="shared" si="5"/>
        <v>4.4000000000000004</v>
      </c>
      <c r="J33" s="16">
        <f t="shared" si="5"/>
        <v>0</v>
      </c>
      <c r="K33" s="16">
        <f t="shared" si="5"/>
        <v>23.9</v>
      </c>
    </row>
    <row r="34" spans="1:11" ht="13.35" customHeight="1" x14ac:dyDescent="0.2"/>
    <row r="35" spans="1:11" s="5" customFormat="1" ht="12.2" customHeight="1" x14ac:dyDescent="0.2">
      <c r="A35" s="8" t="s">
        <v>36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ht="10.9" customHeight="1" x14ac:dyDescent="0.2">
      <c r="A36" s="9"/>
      <c r="B36" s="10">
        <v>45729</v>
      </c>
      <c r="C36" s="10">
        <v>45759</v>
      </c>
      <c r="D36" s="9" t="s">
        <v>37</v>
      </c>
      <c r="E36" s="11">
        <v>2018.22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2018.22</v>
      </c>
    </row>
    <row r="37" spans="1:11" ht="10.9" customHeight="1" x14ac:dyDescent="0.2">
      <c r="A37" s="15" t="s">
        <v>38</v>
      </c>
      <c r="B37" s="15"/>
      <c r="C37" s="15"/>
      <c r="D37" s="15"/>
      <c r="E37" s="16">
        <f t="shared" ref="E37:K37" si="6">E36</f>
        <v>2018.22</v>
      </c>
      <c r="F37" s="16">
        <f t="shared" si="6"/>
        <v>0</v>
      </c>
      <c r="G37" s="16">
        <f t="shared" si="6"/>
        <v>0</v>
      </c>
      <c r="H37" s="16">
        <f t="shared" si="6"/>
        <v>0</v>
      </c>
      <c r="I37" s="16">
        <f t="shared" si="6"/>
        <v>0</v>
      </c>
      <c r="J37" s="16">
        <f t="shared" si="6"/>
        <v>0</v>
      </c>
      <c r="K37" s="16">
        <f t="shared" si="6"/>
        <v>2018.22</v>
      </c>
    </row>
    <row r="38" spans="1:11" ht="13.35" customHeight="1" x14ac:dyDescent="0.2"/>
    <row r="39" spans="1:11" s="5" customFormat="1" ht="12.2" customHeight="1" x14ac:dyDescent="0.2">
      <c r="A39" s="8" t="s">
        <v>39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0.9" customHeight="1" x14ac:dyDescent="0.2">
      <c r="A40" s="9"/>
      <c r="B40" s="10">
        <v>45720</v>
      </c>
      <c r="C40" s="10">
        <v>45750</v>
      </c>
      <c r="D40" s="9" t="s">
        <v>40</v>
      </c>
      <c r="E40" s="11">
        <v>0</v>
      </c>
      <c r="F40" s="11">
        <v>662.65</v>
      </c>
      <c r="G40" s="11">
        <v>0</v>
      </c>
      <c r="H40" s="11">
        <v>0</v>
      </c>
      <c r="I40" s="11">
        <v>0</v>
      </c>
      <c r="J40" s="11">
        <v>0</v>
      </c>
      <c r="K40" s="11">
        <v>662.65</v>
      </c>
    </row>
    <row r="41" spans="1:11" ht="10.9" customHeight="1" x14ac:dyDescent="0.2">
      <c r="A41" s="12"/>
      <c r="B41" s="13">
        <v>45737</v>
      </c>
      <c r="C41" s="13">
        <v>45767</v>
      </c>
      <c r="D41" s="12" t="s">
        <v>41</v>
      </c>
      <c r="E41" s="14">
        <v>57.96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57.96</v>
      </c>
    </row>
    <row r="42" spans="1:11" ht="10.9" customHeight="1" x14ac:dyDescent="0.2">
      <c r="A42" s="15" t="s">
        <v>42</v>
      </c>
      <c r="B42" s="15"/>
      <c r="C42" s="15"/>
      <c r="D42" s="15"/>
      <c r="E42" s="16">
        <f t="shared" ref="E42:K42" si="7">SUM(E40:E41)</f>
        <v>57.96</v>
      </c>
      <c r="F42" s="16">
        <f t="shared" si="7"/>
        <v>662.65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6">
        <f t="shared" si="7"/>
        <v>0</v>
      </c>
      <c r="K42" s="16">
        <f t="shared" si="7"/>
        <v>720.61</v>
      </c>
    </row>
    <row r="43" spans="1:11" ht="13.35" customHeight="1" x14ac:dyDescent="0.2"/>
    <row r="44" spans="1:11" s="5" customFormat="1" ht="12.2" customHeight="1" x14ac:dyDescent="0.2">
      <c r="A44" s="8" t="s">
        <v>43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10.9" customHeight="1" x14ac:dyDescent="0.2">
      <c r="A45" s="9" t="s">
        <v>44</v>
      </c>
      <c r="B45" s="10">
        <v>45717</v>
      </c>
      <c r="C45" s="10">
        <v>45717</v>
      </c>
      <c r="D45" s="9" t="s">
        <v>45</v>
      </c>
      <c r="E45" s="11">
        <v>0</v>
      </c>
      <c r="F45" s="11">
        <v>0</v>
      </c>
      <c r="G45" s="11">
        <v>24</v>
      </c>
      <c r="H45" s="11">
        <v>0</v>
      </c>
      <c r="I45" s="11">
        <v>0</v>
      </c>
      <c r="J45" s="11">
        <v>0</v>
      </c>
      <c r="K45" s="11">
        <v>24</v>
      </c>
    </row>
    <row r="46" spans="1:11" ht="10.9" customHeight="1" x14ac:dyDescent="0.2">
      <c r="A46" s="15" t="s">
        <v>46</v>
      </c>
      <c r="B46" s="15"/>
      <c r="C46" s="15"/>
      <c r="D46" s="15"/>
      <c r="E46" s="16">
        <f t="shared" ref="E46:K46" si="8">E45</f>
        <v>0</v>
      </c>
      <c r="F46" s="16">
        <f t="shared" si="8"/>
        <v>0</v>
      </c>
      <c r="G46" s="16">
        <f t="shared" si="8"/>
        <v>24</v>
      </c>
      <c r="H46" s="16">
        <f t="shared" si="8"/>
        <v>0</v>
      </c>
      <c r="I46" s="16">
        <f t="shared" si="8"/>
        <v>0</v>
      </c>
      <c r="J46" s="16">
        <f t="shared" si="8"/>
        <v>0</v>
      </c>
      <c r="K46" s="16">
        <f t="shared" si="8"/>
        <v>24</v>
      </c>
    </row>
    <row r="47" spans="1:11" ht="13.35" customHeight="1" x14ac:dyDescent="0.2"/>
    <row r="48" spans="1:11" s="5" customFormat="1" ht="12.2" customHeight="1" x14ac:dyDescent="0.2">
      <c r="A48" s="8" t="s">
        <v>47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ht="10.9" customHeight="1" x14ac:dyDescent="0.2">
      <c r="A49" s="9"/>
      <c r="B49" s="10">
        <v>45721</v>
      </c>
      <c r="C49" s="10">
        <v>45751</v>
      </c>
      <c r="D49" s="9" t="s">
        <v>48</v>
      </c>
      <c r="E49" s="11">
        <v>1557.6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1557.6</v>
      </c>
    </row>
    <row r="50" spans="1:11" ht="10.9" customHeight="1" x14ac:dyDescent="0.2">
      <c r="A50" s="15" t="s">
        <v>49</v>
      </c>
      <c r="B50" s="15"/>
      <c r="C50" s="15"/>
      <c r="D50" s="15"/>
      <c r="E50" s="16">
        <f t="shared" ref="E50:K50" si="9">E49</f>
        <v>1557.6</v>
      </c>
      <c r="F50" s="16">
        <f t="shared" si="9"/>
        <v>0</v>
      </c>
      <c r="G50" s="16">
        <f t="shared" si="9"/>
        <v>0</v>
      </c>
      <c r="H50" s="16">
        <f t="shared" si="9"/>
        <v>0</v>
      </c>
      <c r="I50" s="16">
        <f t="shared" si="9"/>
        <v>0</v>
      </c>
      <c r="J50" s="16">
        <f t="shared" si="9"/>
        <v>0</v>
      </c>
      <c r="K50" s="16">
        <f t="shared" si="9"/>
        <v>1557.6</v>
      </c>
    </row>
    <row r="51" spans="1:11" ht="13.35" customHeight="1" x14ac:dyDescent="0.2"/>
    <row r="52" spans="1:11" s="5" customFormat="1" ht="12.2" customHeight="1" x14ac:dyDescent="0.2">
      <c r="A52" s="8" t="s">
        <v>50</v>
      </c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ht="10.9" customHeight="1" x14ac:dyDescent="0.2">
      <c r="A53" s="9"/>
      <c r="B53" s="10">
        <v>45741</v>
      </c>
      <c r="C53" s="10">
        <v>45771</v>
      </c>
      <c r="D53" s="9" t="s">
        <v>51</v>
      </c>
      <c r="E53" s="11">
        <v>2788.4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2788.4</v>
      </c>
    </row>
    <row r="54" spans="1:11" ht="10.9" customHeight="1" x14ac:dyDescent="0.2">
      <c r="A54" s="15" t="s">
        <v>52</v>
      </c>
      <c r="B54" s="15"/>
      <c r="C54" s="15"/>
      <c r="D54" s="15"/>
      <c r="E54" s="16">
        <f t="shared" ref="E54:K54" si="10">E53</f>
        <v>2788.4</v>
      </c>
      <c r="F54" s="16">
        <f t="shared" si="10"/>
        <v>0</v>
      </c>
      <c r="G54" s="16">
        <f t="shared" si="10"/>
        <v>0</v>
      </c>
      <c r="H54" s="16">
        <f t="shared" si="10"/>
        <v>0</v>
      </c>
      <c r="I54" s="16">
        <f t="shared" si="10"/>
        <v>0</v>
      </c>
      <c r="J54" s="16">
        <f t="shared" si="10"/>
        <v>0</v>
      </c>
      <c r="K54" s="16">
        <f t="shared" si="10"/>
        <v>2788.4</v>
      </c>
    </row>
    <row r="55" spans="1:11" ht="13.35" customHeight="1" x14ac:dyDescent="0.2"/>
    <row r="56" spans="1:11" s="5" customFormat="1" ht="12.2" customHeight="1" x14ac:dyDescent="0.2">
      <c r="A56" s="8" t="s">
        <v>53</v>
      </c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ht="10.9" customHeight="1" x14ac:dyDescent="0.2">
      <c r="A57" s="9"/>
      <c r="B57" s="10">
        <v>45748</v>
      </c>
      <c r="C57" s="10">
        <v>45777</v>
      </c>
      <c r="D57" s="9" t="s">
        <v>54</v>
      </c>
      <c r="E57" s="11">
        <v>390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390</v>
      </c>
    </row>
    <row r="58" spans="1:11" ht="10.9" customHeight="1" x14ac:dyDescent="0.2">
      <c r="A58" s="15" t="s">
        <v>55</v>
      </c>
      <c r="B58" s="15"/>
      <c r="C58" s="15"/>
      <c r="D58" s="15"/>
      <c r="E58" s="16">
        <f t="shared" ref="E58:K58" si="11">E57</f>
        <v>390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6">
        <f t="shared" si="11"/>
        <v>0</v>
      </c>
      <c r="K58" s="16">
        <f t="shared" si="11"/>
        <v>390</v>
      </c>
    </row>
    <row r="59" spans="1:11" ht="13.35" customHeight="1" x14ac:dyDescent="0.2"/>
    <row r="60" spans="1:11" s="5" customFormat="1" ht="12.2" customHeight="1" x14ac:dyDescent="0.2">
      <c r="A60" s="8" t="s">
        <v>56</v>
      </c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ht="10.9" customHeight="1" x14ac:dyDescent="0.2">
      <c r="A61" s="9"/>
      <c r="B61" s="10">
        <v>45745</v>
      </c>
      <c r="C61" s="10">
        <v>45775</v>
      </c>
      <c r="D61" s="9" t="s">
        <v>57</v>
      </c>
      <c r="E61" s="11">
        <v>722.27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722.27</v>
      </c>
    </row>
    <row r="62" spans="1:11" ht="10.9" customHeight="1" x14ac:dyDescent="0.2">
      <c r="A62" s="15" t="s">
        <v>58</v>
      </c>
      <c r="B62" s="15"/>
      <c r="C62" s="15"/>
      <c r="D62" s="15"/>
      <c r="E62" s="16">
        <f t="shared" ref="E62:K62" si="12">E61</f>
        <v>722.27</v>
      </c>
      <c r="F62" s="16">
        <f t="shared" si="12"/>
        <v>0</v>
      </c>
      <c r="G62" s="16">
        <f t="shared" si="12"/>
        <v>0</v>
      </c>
      <c r="H62" s="16">
        <f t="shared" si="12"/>
        <v>0</v>
      </c>
      <c r="I62" s="16">
        <f t="shared" si="12"/>
        <v>0</v>
      </c>
      <c r="J62" s="16">
        <f t="shared" si="12"/>
        <v>0</v>
      </c>
      <c r="K62" s="16">
        <f t="shared" si="12"/>
        <v>722.27</v>
      </c>
    </row>
    <row r="63" spans="1:11" ht="13.35" customHeight="1" x14ac:dyDescent="0.2"/>
    <row r="64" spans="1:11" s="5" customFormat="1" ht="12.2" customHeight="1" x14ac:dyDescent="0.2">
      <c r="A64" s="8" t="s">
        <v>59</v>
      </c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ht="10.9" customHeight="1" x14ac:dyDescent="0.2">
      <c r="A65" s="9"/>
      <c r="B65" s="10">
        <v>45720</v>
      </c>
      <c r="C65" s="10">
        <v>45720</v>
      </c>
      <c r="D65" s="9" t="s">
        <v>60</v>
      </c>
      <c r="E65" s="11">
        <v>0</v>
      </c>
      <c r="F65" s="11">
        <v>1220</v>
      </c>
      <c r="G65" s="11">
        <v>0</v>
      </c>
      <c r="H65" s="11">
        <v>0</v>
      </c>
      <c r="I65" s="11">
        <v>0</v>
      </c>
      <c r="J65" s="11">
        <v>0</v>
      </c>
      <c r="K65" s="11">
        <v>1220</v>
      </c>
    </row>
    <row r="66" spans="1:11" ht="10.9" customHeight="1" x14ac:dyDescent="0.2">
      <c r="A66" s="15" t="s">
        <v>61</v>
      </c>
      <c r="B66" s="15"/>
      <c r="C66" s="15"/>
      <c r="D66" s="15"/>
      <c r="E66" s="16">
        <f t="shared" ref="E66:K66" si="13">E65</f>
        <v>0</v>
      </c>
      <c r="F66" s="16">
        <f t="shared" si="13"/>
        <v>1220</v>
      </c>
      <c r="G66" s="16">
        <f t="shared" si="13"/>
        <v>0</v>
      </c>
      <c r="H66" s="16">
        <f t="shared" si="13"/>
        <v>0</v>
      </c>
      <c r="I66" s="16">
        <f t="shared" si="13"/>
        <v>0</v>
      </c>
      <c r="J66" s="16">
        <f t="shared" si="13"/>
        <v>0</v>
      </c>
      <c r="K66" s="16">
        <f t="shared" si="13"/>
        <v>1220</v>
      </c>
    </row>
    <row r="67" spans="1:11" ht="13.35" customHeight="1" x14ac:dyDescent="0.2"/>
    <row r="68" spans="1:11" s="5" customFormat="1" ht="12.2" customHeight="1" x14ac:dyDescent="0.2">
      <c r="A68" s="8" t="s">
        <v>62</v>
      </c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ht="10.9" customHeight="1" x14ac:dyDescent="0.2">
      <c r="A69" s="9"/>
      <c r="B69" s="10">
        <v>45743</v>
      </c>
      <c r="C69" s="10">
        <v>45773</v>
      </c>
      <c r="D69" s="9" t="s">
        <v>63</v>
      </c>
      <c r="E69" s="11">
        <v>100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100</v>
      </c>
    </row>
    <row r="70" spans="1:11" ht="10.9" customHeight="1" x14ac:dyDescent="0.2">
      <c r="A70" s="15" t="s">
        <v>64</v>
      </c>
      <c r="B70" s="15"/>
      <c r="C70" s="15"/>
      <c r="D70" s="15"/>
      <c r="E70" s="16">
        <f t="shared" ref="E70:K70" si="14">E69</f>
        <v>100</v>
      </c>
      <c r="F70" s="16">
        <f t="shared" si="14"/>
        <v>0</v>
      </c>
      <c r="G70" s="16">
        <f t="shared" si="14"/>
        <v>0</v>
      </c>
      <c r="H70" s="16">
        <f t="shared" si="14"/>
        <v>0</v>
      </c>
      <c r="I70" s="16">
        <f t="shared" si="14"/>
        <v>0</v>
      </c>
      <c r="J70" s="16">
        <f t="shared" si="14"/>
        <v>0</v>
      </c>
      <c r="K70" s="16">
        <f t="shared" si="14"/>
        <v>100</v>
      </c>
    </row>
    <row r="71" spans="1:11" ht="13.35" customHeight="1" x14ac:dyDescent="0.2"/>
    <row r="72" spans="1:11" ht="10.9" customHeight="1" x14ac:dyDescent="0.2">
      <c r="A72" s="17" t="s">
        <v>14</v>
      </c>
      <c r="B72" s="17"/>
      <c r="C72" s="17"/>
      <c r="D72" s="17"/>
      <c r="E72" s="18">
        <f>SUM(E10,E14,E18,E24,E28,E33,E37,E42,E46,E50,E54,E58,E62,E66,E70)</f>
        <v>7784.4500000000007</v>
      </c>
      <c r="F72" s="18">
        <f t="shared" ref="F72:K72" si="15">SUM(F10,F14,F18,F24,F28,F33,F37,F42,F46,F50,F54,F58,F62,F66,F70)</f>
        <v>5397.91</v>
      </c>
      <c r="G72" s="18">
        <f t="shared" si="15"/>
        <v>24</v>
      </c>
      <c r="H72" s="18">
        <f t="shared" si="15"/>
        <v>1050</v>
      </c>
      <c r="I72" s="18">
        <f t="shared" si="15"/>
        <v>4.4000000000000004</v>
      </c>
      <c r="J72" s="18">
        <f t="shared" si="15"/>
        <v>0</v>
      </c>
      <c r="K72" s="18">
        <f t="shared" si="15"/>
        <v>14260.76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2025-04-03T08:48:51Z</dcterms:modified>
</cp:coreProperties>
</file>