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61F37E15-8E69-44A0-A453-D15EC96DEF3A}" xr6:coauthVersionLast="47" xr6:coauthVersionMax="47" xr10:uidLastSave="{00000000-0000-0000-0000-000000000000}"/>
  <bookViews>
    <workbookView xWindow="17160" yWindow="1500" windowWidth="18345" windowHeight="2176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G76" i="1"/>
  <c r="H76" i="1"/>
  <c r="I76" i="1"/>
  <c r="J76" i="1"/>
  <c r="K76" i="1"/>
  <c r="E76" i="1"/>
  <c r="K74" i="1"/>
  <c r="J74" i="1"/>
  <c r="I74" i="1"/>
  <c r="H74" i="1"/>
  <c r="G74" i="1"/>
  <c r="F74" i="1"/>
  <c r="E74" i="1"/>
  <c r="K70" i="1"/>
  <c r="J70" i="1"/>
  <c r="I70" i="1"/>
  <c r="H70" i="1"/>
  <c r="G70" i="1"/>
  <c r="F70" i="1"/>
  <c r="E70" i="1"/>
  <c r="K66" i="1"/>
  <c r="J66" i="1"/>
  <c r="I66" i="1"/>
  <c r="H66" i="1"/>
  <c r="G66" i="1"/>
  <c r="F66" i="1"/>
  <c r="E66" i="1"/>
  <c r="K62" i="1"/>
  <c r="J62" i="1"/>
  <c r="I62" i="1"/>
  <c r="H62" i="1"/>
  <c r="G62" i="1"/>
  <c r="F62" i="1"/>
  <c r="E62" i="1"/>
  <c r="K58" i="1"/>
  <c r="J58" i="1"/>
  <c r="I58" i="1"/>
  <c r="H58" i="1"/>
  <c r="G58" i="1"/>
  <c r="F58" i="1"/>
  <c r="E58" i="1"/>
  <c r="K54" i="1"/>
  <c r="J54" i="1"/>
  <c r="I54" i="1"/>
  <c r="H54" i="1"/>
  <c r="G54" i="1"/>
  <c r="F54" i="1"/>
  <c r="E54" i="1"/>
  <c r="K50" i="1"/>
  <c r="J50" i="1"/>
  <c r="I50" i="1"/>
  <c r="H50" i="1"/>
  <c r="G50" i="1"/>
  <c r="F50" i="1"/>
  <c r="E50" i="1"/>
  <c r="K45" i="1"/>
  <c r="J45" i="1"/>
  <c r="I45" i="1"/>
  <c r="H45" i="1"/>
  <c r="G45" i="1"/>
  <c r="F45" i="1"/>
  <c r="E45" i="1"/>
  <c r="K41" i="1"/>
  <c r="J41" i="1"/>
  <c r="I41" i="1"/>
  <c r="H41" i="1"/>
  <c r="G41" i="1"/>
  <c r="F41" i="1"/>
  <c r="E41" i="1"/>
  <c r="K37" i="1"/>
  <c r="J37" i="1"/>
  <c r="I37" i="1"/>
  <c r="H37" i="1"/>
  <c r="G37" i="1"/>
  <c r="F37" i="1"/>
  <c r="E37" i="1"/>
  <c r="K33" i="1"/>
  <c r="J33" i="1"/>
  <c r="I33" i="1"/>
  <c r="H33" i="1"/>
  <c r="G33" i="1"/>
  <c r="F33" i="1"/>
  <c r="E33" i="1"/>
  <c r="K28" i="1"/>
  <c r="J28" i="1"/>
  <c r="I28" i="1"/>
  <c r="H28" i="1"/>
  <c r="G28" i="1"/>
  <c r="F28" i="1"/>
  <c r="E28" i="1"/>
  <c r="K24" i="1"/>
  <c r="J24" i="1"/>
  <c r="I24" i="1"/>
  <c r="H24" i="1"/>
  <c r="G24" i="1"/>
  <c r="F24" i="1"/>
  <c r="E24" i="1"/>
  <c r="K20" i="1"/>
  <c r="J20" i="1"/>
  <c r="I20" i="1"/>
  <c r="H20" i="1"/>
  <c r="G20" i="1"/>
  <c r="F20" i="1"/>
  <c r="E20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<sst xmlns="http://schemas.openxmlformats.org/spreadsheetml/2006/main" count="70" uniqueCount="68">
  <si>
    <t>Aged Payables Detail</t>
  </si>
  <si>
    <t>St Endellion Parish Council</t>
  </si>
  <si>
    <t>As at 7 May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</si>
  <si>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</si>
  <si>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</si>
  <si>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</si>
  <si>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</si>
  <si>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</si>
  <si>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</si>
  <si>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</si>
  <si>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</si>
  <si>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</si>
  <si>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</si>
  <si>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</si>
  <si>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</si>
  <si>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</si>
  <si>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2120</t>
  </si>
  <si>
    <t>Total A1 Tree &amp; Grounds Ltd</t>
  </si>
  <si>
    <t>Advance Consulting Engineers</t>
  </si>
  <si>
    <t>INV-12517</t>
  </si>
  <si>
    <t>Total Advance Consulting Engineers</t>
  </si>
  <si>
    <t>Brooks &amp; Jeal</t>
  </si>
  <si>
    <t>INV-20155</t>
  </si>
  <si>
    <t>INV-20249</t>
  </si>
  <si>
    <t>INV-20248</t>
  </si>
  <si>
    <t>Total Brooks &amp; Jeal</t>
  </si>
  <si>
    <t>Crossley Hill</t>
  </si>
  <si>
    <t>380958</t>
  </si>
  <si>
    <t>Total Crossley Hill</t>
  </si>
  <si>
    <t>Danielle Harrison Expenses</t>
  </si>
  <si>
    <t>GB52YS41QAEUI</t>
  </si>
  <si>
    <t>Total Danielle Harrison Expenses</t>
  </si>
  <si>
    <t>Flowbird Smart City UK</t>
  </si>
  <si>
    <t>U100016763</t>
  </si>
  <si>
    <t>SR039263</t>
  </si>
  <si>
    <t>Total Flowbird Smart City UK</t>
  </si>
  <si>
    <t>Glasdon</t>
  </si>
  <si>
    <t>S1908364</t>
  </si>
  <si>
    <t>Total Glasdon</t>
  </si>
  <si>
    <t>HMRC PAYE</t>
  </si>
  <si>
    <t>Month 1</t>
  </si>
  <si>
    <t>Total HMRC PAYE</t>
  </si>
  <si>
    <t>ICCM</t>
  </si>
  <si>
    <t>19467</t>
  </si>
  <si>
    <t>Total ICCM</t>
  </si>
  <si>
    <t>Just Park</t>
  </si>
  <si>
    <t>Invoice offset against income - do not pay</t>
  </si>
  <si>
    <t>INV5741</t>
  </si>
  <si>
    <t>INV5841</t>
  </si>
  <si>
    <t>Total Just Park</t>
  </si>
  <si>
    <t>LCS Cleaning</t>
  </si>
  <si>
    <t>INV-8037</t>
  </si>
  <si>
    <t>Total LCS Cleaning</t>
  </si>
  <si>
    <t>NBB Recycled Furniture</t>
  </si>
  <si>
    <t>4412527</t>
  </si>
  <si>
    <t>Total NBB Recycled Furniture</t>
  </si>
  <si>
    <t>Phil Burnard</t>
  </si>
  <si>
    <t>14</t>
  </si>
  <si>
    <t>Total Phil Burnard</t>
  </si>
  <si>
    <t>Playsafety</t>
  </si>
  <si>
    <t>87532</t>
  </si>
  <si>
    <t>Total Playsafety</t>
  </si>
  <si>
    <t>SES Busines Water</t>
  </si>
  <si>
    <t>Mar-25</t>
  </si>
  <si>
    <t>Total SES Busines Water</t>
  </si>
  <si>
    <t>St Endellion with St Peters PI Parochial Church Council</t>
  </si>
  <si>
    <t>H2025/18/N</t>
  </si>
  <si>
    <t>Total St Endellion with St Peters PI Parochial Church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</si>
</sst>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showGridLines="0" tabSelected="1" zoomScaleNormal="100" workbookViewId="0">
      <selection activeCell="D35" sqref="D35"/>
    </sheetView>
  </sheetViews>
  <sheetFormatPr defaultRowHeight="12" x14ac:dyDescent="0.2"/>
  <cols>
    <col min="1" max="1" width="10.7109375" customWidth="1"/>
    <col min="2" max="2" width="14.28515625" customWidth="1"/>
    <col min="3" max="3" width="13" customWidth="1"/>
    <col min="4" max="4" width="41.7109375" bestFit="1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7.7109375" customWidth="1"/>
    <col min="11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45757</v>
      </c>
      <c r="C9" s="10">
        <v>45787</v>
      </c>
      <c r="D9" s="9" t="s">
        <v>16</v>
      </c>
      <c r="E9" s="11">
        <v>504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504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504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504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45777</v>
      </c>
      <c r="C13" s="10">
        <v>45791</v>
      </c>
      <c r="D13" s="9" t="s">
        <v>19</v>
      </c>
      <c r="E13" s="11">
        <v>7302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7302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7302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7302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45754</v>
      </c>
      <c r="C17" s="10">
        <v>45754</v>
      </c>
      <c r="D17" s="9" t="s">
        <v>22</v>
      </c>
      <c r="E17" s="11">
        <v>0</v>
      </c>
      <c r="F17" s="11">
        <v>0</v>
      </c>
      <c r="G17" s="11">
        <v>366</v>
      </c>
      <c r="H17" s="11">
        <v>0</v>
      </c>
      <c r="I17" s="11">
        <v>0</v>
      </c>
      <c r="J17" s="11">
        <v>0</v>
      </c>
      <c r="K17" s="11">
        <v>366</v>
      </c>
    </row>
    <row r="18" spans="1:11" ht="10.9" customHeight="1" x14ac:dyDescent="0.2">
      <c r="A18" s="14"/>
      <c r="B18" s="15">
        <v>45771</v>
      </c>
      <c r="C18" s="15">
        <v>45771</v>
      </c>
      <c r="D18" s="14" t="s">
        <v>23</v>
      </c>
      <c r="E18" s="16">
        <v>0</v>
      </c>
      <c r="F18" s="16">
        <v>972</v>
      </c>
      <c r="G18" s="16">
        <v>0</v>
      </c>
      <c r="H18" s="16">
        <v>0</v>
      </c>
      <c r="I18" s="16">
        <v>0</v>
      </c>
      <c r="J18" s="16">
        <v>0</v>
      </c>
      <c r="K18" s="16">
        <v>972</v>
      </c>
    </row>
    <row r="19" spans="1:11" ht="10.9" customHeight="1" x14ac:dyDescent="0.2">
      <c r="A19" s="14"/>
      <c r="B19" s="15">
        <v>45771</v>
      </c>
      <c r="C19" s="15">
        <v>45771</v>
      </c>
      <c r="D19" s="14" t="s">
        <v>24</v>
      </c>
      <c r="E19" s="16">
        <v>0</v>
      </c>
      <c r="F19" s="16">
        <v>900</v>
      </c>
      <c r="G19" s="16">
        <v>0</v>
      </c>
      <c r="H19" s="16">
        <v>0</v>
      </c>
      <c r="I19" s="16">
        <v>0</v>
      </c>
      <c r="J19" s="16">
        <v>0</v>
      </c>
      <c r="K19" s="16">
        <v>900</v>
      </c>
    </row>
    <row r="20" spans="1:11" ht="10.9" customHeight="1" x14ac:dyDescent="0.2">
      <c r="A20" s="12" t="s">
        <v>25</v>
      </c>
      <c r="B20" s="12"/>
      <c r="C20" s="12"/>
      <c r="D20" s="12"/>
      <c r="E20" s="13">
        <f t="shared" ref="E20:K20" si="2">SUM(E17:E19)</f>
        <v>0</v>
      </c>
      <c r="F20" s="13">
        <f t="shared" si="2"/>
        <v>1872</v>
      </c>
      <c r="G20" s="13">
        <f t="shared" si="2"/>
        <v>366</v>
      </c>
      <c r="H20" s="13">
        <f t="shared" si="2"/>
        <v>0</v>
      </c>
      <c r="I20" s="13">
        <f t="shared" si="2"/>
        <v>0</v>
      </c>
      <c r="J20" s="13">
        <f t="shared" si="2"/>
        <v>0</v>
      </c>
      <c r="K20" s="13">
        <f t="shared" si="2"/>
        <v>2238</v>
      </c>
    </row>
    <row r="21" spans="1:11" ht="13.35" customHeight="1" x14ac:dyDescent="0.2"/>
    <row r="22" spans="1:11" s="5" customFormat="1" ht="12.2" customHeight="1" x14ac:dyDescent="0.2">
      <c r="A22" s="8" t="s">
        <v>26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10.9" customHeight="1" x14ac:dyDescent="0.2">
      <c r="A23" s="9"/>
      <c r="B23" s="10">
        <v>45708</v>
      </c>
      <c r="C23" s="10">
        <v>45722</v>
      </c>
      <c r="D23" s="9" t="s">
        <v>27</v>
      </c>
      <c r="E23" s="11">
        <v>0</v>
      </c>
      <c r="F23" s="11">
        <v>0</v>
      </c>
      <c r="G23" s="11">
        <v>0</v>
      </c>
      <c r="H23" s="11">
        <v>2820</v>
      </c>
      <c r="I23" s="11">
        <v>0</v>
      </c>
      <c r="J23" s="11">
        <v>0</v>
      </c>
      <c r="K23" s="11">
        <v>2820</v>
      </c>
    </row>
    <row r="24" spans="1:11" ht="10.9" customHeight="1" x14ac:dyDescent="0.2">
      <c r="A24" s="12" t="s">
        <v>28</v>
      </c>
      <c r="B24" s="12"/>
      <c r="C24" s="12"/>
      <c r="D24" s="12"/>
      <c r="E24" s="13">
        <f t="shared" ref="E24:K24" si="3">E23</f>
        <v>0</v>
      </c>
      <c r="F24" s="13">
        <f t="shared" si="3"/>
        <v>0</v>
      </c>
      <c r="G24" s="13">
        <f t="shared" si="3"/>
        <v>0</v>
      </c>
      <c r="H24" s="13">
        <f t="shared" si="3"/>
        <v>2820</v>
      </c>
      <c r="I24" s="13">
        <f t="shared" si="3"/>
        <v>0</v>
      </c>
      <c r="J24" s="13">
        <f t="shared" si="3"/>
        <v>0</v>
      </c>
      <c r="K24" s="13">
        <f t="shared" si="3"/>
        <v>2820</v>
      </c>
    </row>
    <row r="25" spans="1:11" ht="13.35" customHeight="1" x14ac:dyDescent="0.2"/>
    <row r="26" spans="1:11" s="5" customFormat="1" ht="12.2" customHeight="1" x14ac:dyDescent="0.2">
      <c r="A26" s="8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0.9" customHeight="1" x14ac:dyDescent="0.2">
      <c r="A27" s="9"/>
      <c r="B27" s="10">
        <v>45770</v>
      </c>
      <c r="C27" s="10">
        <v>45800</v>
      </c>
      <c r="D27" s="9" t="s">
        <v>30</v>
      </c>
      <c r="E27" s="11">
        <v>45.46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45.46</v>
      </c>
    </row>
    <row r="28" spans="1:11" ht="10.9" customHeight="1" x14ac:dyDescent="0.2">
      <c r="A28" s="12" t="s">
        <v>31</v>
      </c>
      <c r="B28" s="12"/>
      <c r="C28" s="12"/>
      <c r="D28" s="12"/>
      <c r="E28" s="13">
        <f t="shared" ref="E28:K28" si="4">E27</f>
        <v>45.46</v>
      </c>
      <c r="F28" s="13">
        <f t="shared" si="4"/>
        <v>0</v>
      </c>
      <c r="G28" s="13">
        <f t="shared" si="4"/>
        <v>0</v>
      </c>
      <c r="H28" s="13">
        <f t="shared" si="4"/>
        <v>0</v>
      </c>
      <c r="I28" s="13">
        <f t="shared" si="4"/>
        <v>0</v>
      </c>
      <c r="J28" s="13">
        <f t="shared" si="4"/>
        <v>0</v>
      </c>
      <c r="K28" s="13">
        <f t="shared" si="4"/>
        <v>45.46</v>
      </c>
    </row>
    <row r="29" spans="1:11" ht="13.35" customHeight="1" x14ac:dyDescent="0.2"/>
    <row r="30" spans="1:11" s="5" customFormat="1" ht="12.2" customHeight="1" x14ac:dyDescent="0.2">
      <c r="A30" s="8" t="s">
        <v>32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0.9" customHeight="1" x14ac:dyDescent="0.2">
      <c r="A31" s="9"/>
      <c r="B31" s="10">
        <v>45772</v>
      </c>
      <c r="C31" s="10">
        <v>45802</v>
      </c>
      <c r="D31" s="9" t="s">
        <v>33</v>
      </c>
      <c r="E31" s="11">
        <v>101.98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101.98</v>
      </c>
    </row>
    <row r="32" spans="1:11" ht="10.9" customHeight="1" x14ac:dyDescent="0.2">
      <c r="A32" s="14"/>
      <c r="B32" s="15">
        <v>45776</v>
      </c>
      <c r="C32" s="15">
        <v>45806</v>
      </c>
      <c r="D32" s="14" t="s">
        <v>34</v>
      </c>
      <c r="E32" s="16">
        <v>916.8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916.8</v>
      </c>
    </row>
    <row r="33" spans="1:11" ht="10.9" customHeight="1" x14ac:dyDescent="0.2">
      <c r="A33" s="12" t="s">
        <v>35</v>
      </c>
      <c r="B33" s="12"/>
      <c r="C33" s="12"/>
      <c r="D33" s="12"/>
      <c r="E33" s="13">
        <f t="shared" ref="E33:K33" si="5">SUM(E31:E32)</f>
        <v>1018.78</v>
      </c>
      <c r="F33" s="13">
        <f t="shared" si="5"/>
        <v>0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1018.78</v>
      </c>
    </row>
    <row r="34" spans="1:11" ht="13.35" customHeight="1" x14ac:dyDescent="0.2"/>
    <row r="35" spans="1:11" s="5" customFormat="1" ht="12.2" customHeight="1" x14ac:dyDescent="0.2">
      <c r="A35" s="8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0.9" customHeight="1" x14ac:dyDescent="0.2">
      <c r="A36" s="9"/>
      <c r="B36" s="10">
        <v>45757</v>
      </c>
      <c r="C36" s="10">
        <v>45787</v>
      </c>
      <c r="D36" s="9" t="s">
        <v>37</v>
      </c>
      <c r="E36" s="11">
        <v>102.48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102.48</v>
      </c>
    </row>
    <row r="37" spans="1:11" ht="10.9" customHeight="1" x14ac:dyDescent="0.2">
      <c r="A37" s="12" t="s">
        <v>38</v>
      </c>
      <c r="B37" s="12"/>
      <c r="C37" s="12"/>
      <c r="D37" s="12"/>
      <c r="E37" s="13">
        <f t="shared" ref="E37:K37" si="6">E36</f>
        <v>102.48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3">
        <f t="shared" si="6"/>
        <v>0</v>
      </c>
      <c r="J37" s="13">
        <f t="shared" si="6"/>
        <v>0</v>
      </c>
      <c r="K37" s="13">
        <f t="shared" si="6"/>
        <v>102.48</v>
      </c>
    </row>
    <row r="38" spans="1:11" ht="13.35" customHeight="1" x14ac:dyDescent="0.2"/>
    <row r="39" spans="1:11" s="5" customFormat="1" ht="12.2" customHeight="1" x14ac:dyDescent="0.2">
      <c r="A39" s="8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0.9" customHeight="1" x14ac:dyDescent="0.2">
      <c r="A40" s="9"/>
      <c r="B40" s="10">
        <v>45782</v>
      </c>
      <c r="C40" s="10">
        <v>45782</v>
      </c>
      <c r="D40" s="9" t="s">
        <v>40</v>
      </c>
      <c r="E40" s="11">
        <v>0</v>
      </c>
      <c r="F40" s="11">
        <v>1637.97</v>
      </c>
      <c r="G40" s="11">
        <v>0</v>
      </c>
      <c r="H40" s="11">
        <v>0</v>
      </c>
      <c r="I40" s="11">
        <v>0</v>
      </c>
      <c r="J40" s="11">
        <v>0</v>
      </c>
      <c r="K40" s="11">
        <v>1637.97</v>
      </c>
    </row>
    <row r="41" spans="1:11" ht="10.9" customHeight="1" x14ac:dyDescent="0.2">
      <c r="A41" s="12" t="s">
        <v>41</v>
      </c>
      <c r="B41" s="12"/>
      <c r="C41" s="12"/>
      <c r="D41" s="12"/>
      <c r="E41" s="13">
        <f t="shared" ref="E41:K41" si="7">E40</f>
        <v>0</v>
      </c>
      <c r="F41" s="13">
        <f t="shared" si="7"/>
        <v>1637.97</v>
      </c>
      <c r="G41" s="13">
        <f t="shared" si="7"/>
        <v>0</v>
      </c>
      <c r="H41" s="13">
        <f t="shared" si="7"/>
        <v>0</v>
      </c>
      <c r="I41" s="13">
        <f t="shared" si="7"/>
        <v>0</v>
      </c>
      <c r="J41" s="13">
        <f t="shared" si="7"/>
        <v>0</v>
      </c>
      <c r="K41" s="13">
        <f t="shared" si="7"/>
        <v>1637.97</v>
      </c>
    </row>
    <row r="42" spans="1:11" ht="13.35" customHeight="1" x14ac:dyDescent="0.2"/>
    <row r="43" spans="1:11" s="5" customFormat="1" ht="12.2" customHeight="1" x14ac:dyDescent="0.2">
      <c r="A43" s="8" t="s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0.9" customHeight="1" x14ac:dyDescent="0.2">
      <c r="A44" s="9"/>
      <c r="B44" s="10">
        <v>45750</v>
      </c>
      <c r="C44" s="10">
        <v>45780</v>
      </c>
      <c r="D44" s="9" t="s">
        <v>43</v>
      </c>
      <c r="E44" s="11">
        <v>0</v>
      </c>
      <c r="F44" s="11">
        <v>234</v>
      </c>
      <c r="G44" s="11">
        <v>0</v>
      </c>
      <c r="H44" s="11">
        <v>0</v>
      </c>
      <c r="I44" s="11">
        <v>0</v>
      </c>
      <c r="J44" s="11">
        <v>0</v>
      </c>
      <c r="K44" s="11">
        <v>234</v>
      </c>
    </row>
    <row r="45" spans="1:11" ht="10.9" customHeight="1" x14ac:dyDescent="0.2">
      <c r="A45" s="12" t="s">
        <v>44</v>
      </c>
      <c r="B45" s="12"/>
      <c r="C45" s="12"/>
      <c r="D45" s="12"/>
      <c r="E45" s="13">
        <f t="shared" ref="E45:K45" si="8">E44</f>
        <v>0</v>
      </c>
      <c r="F45" s="13">
        <f t="shared" si="8"/>
        <v>234</v>
      </c>
      <c r="G45" s="13">
        <f t="shared" si="8"/>
        <v>0</v>
      </c>
      <c r="H45" s="13">
        <f t="shared" si="8"/>
        <v>0</v>
      </c>
      <c r="I45" s="13">
        <f t="shared" si="8"/>
        <v>0</v>
      </c>
      <c r="J45" s="13">
        <f t="shared" si="8"/>
        <v>0</v>
      </c>
      <c r="K45" s="13">
        <f t="shared" si="8"/>
        <v>234</v>
      </c>
    </row>
    <row r="46" spans="1:11" ht="13.35" customHeight="1" x14ac:dyDescent="0.2"/>
    <row r="47" spans="1:11" s="5" customFormat="1" ht="12.2" customHeight="1" x14ac:dyDescent="0.2">
      <c r="A47" s="8" t="s">
        <v>45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0.9" customHeight="1" x14ac:dyDescent="0.2">
      <c r="A48" s="9" t="s">
        <v>46</v>
      </c>
      <c r="B48" s="10">
        <v>45748</v>
      </c>
      <c r="C48" s="10">
        <v>45748</v>
      </c>
      <c r="D48" s="9" t="s">
        <v>47</v>
      </c>
      <c r="E48" s="11">
        <v>0</v>
      </c>
      <c r="F48" s="11">
        <v>0</v>
      </c>
      <c r="G48" s="11">
        <v>24</v>
      </c>
      <c r="H48" s="11">
        <v>0</v>
      </c>
      <c r="I48" s="11">
        <v>0</v>
      </c>
      <c r="J48" s="11">
        <v>0</v>
      </c>
      <c r="K48" s="11">
        <v>24</v>
      </c>
    </row>
    <row r="49" spans="1:11" ht="10.9" customHeight="1" x14ac:dyDescent="0.2">
      <c r="A49" s="14" t="s">
        <v>46</v>
      </c>
      <c r="B49" s="15">
        <v>45778</v>
      </c>
      <c r="C49" s="15">
        <v>45778</v>
      </c>
      <c r="D49" s="14" t="s">
        <v>48</v>
      </c>
      <c r="E49" s="16">
        <v>0</v>
      </c>
      <c r="F49" s="16">
        <v>24</v>
      </c>
      <c r="G49" s="16">
        <v>0</v>
      </c>
      <c r="H49" s="16">
        <v>0</v>
      </c>
      <c r="I49" s="16">
        <v>0</v>
      </c>
      <c r="J49" s="16">
        <v>0</v>
      </c>
      <c r="K49" s="16">
        <v>24</v>
      </c>
    </row>
    <row r="50" spans="1:11" ht="10.9" customHeight="1" x14ac:dyDescent="0.2">
      <c r="A50" s="12" t="s">
        <v>49</v>
      </c>
      <c r="B50" s="12"/>
      <c r="C50" s="12"/>
      <c r="D50" s="12"/>
      <c r="E50" s="13">
        <f t="shared" ref="E50:K50" si="9">SUM(E48:E49)</f>
        <v>0</v>
      </c>
      <c r="F50" s="13">
        <f t="shared" si="9"/>
        <v>24</v>
      </c>
      <c r="G50" s="13">
        <f t="shared" si="9"/>
        <v>24</v>
      </c>
      <c r="H50" s="13">
        <f t="shared" si="9"/>
        <v>0</v>
      </c>
      <c r="I50" s="13">
        <f t="shared" si="9"/>
        <v>0</v>
      </c>
      <c r="J50" s="13">
        <f t="shared" si="9"/>
        <v>0</v>
      </c>
      <c r="K50" s="13">
        <f t="shared" si="9"/>
        <v>48</v>
      </c>
    </row>
    <row r="51" spans="1:11" ht="13.35" customHeight="1" x14ac:dyDescent="0.2"/>
    <row r="52" spans="1:11" s="5" customFormat="1" ht="12.2" customHeight="1" x14ac:dyDescent="0.2">
      <c r="A52" s="8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10.9" customHeight="1" x14ac:dyDescent="0.2">
      <c r="A53" s="9"/>
      <c r="B53" s="10">
        <v>45772</v>
      </c>
      <c r="C53" s="10">
        <v>45802</v>
      </c>
      <c r="D53" s="9" t="s">
        <v>51</v>
      </c>
      <c r="E53" s="11">
        <v>2899.95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2899.95</v>
      </c>
    </row>
    <row r="54" spans="1:11" ht="10.9" customHeight="1" x14ac:dyDescent="0.2">
      <c r="A54" s="12" t="s">
        <v>52</v>
      </c>
      <c r="B54" s="12"/>
      <c r="C54" s="12"/>
      <c r="D54" s="12"/>
      <c r="E54" s="13">
        <f t="shared" ref="E54:K54" si="10">E53</f>
        <v>2899.95</v>
      </c>
      <c r="F54" s="13">
        <f t="shared" si="10"/>
        <v>0</v>
      </c>
      <c r="G54" s="13">
        <f t="shared" si="10"/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2899.95</v>
      </c>
    </row>
    <row r="55" spans="1:11" ht="13.35" customHeight="1" x14ac:dyDescent="0.2"/>
    <row r="56" spans="1:11" s="5" customFormat="1" ht="12.2" customHeight="1" x14ac:dyDescent="0.2">
      <c r="A56" s="8" t="s">
        <v>53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0.9" customHeight="1" x14ac:dyDescent="0.2">
      <c r="A57" s="9"/>
      <c r="B57" s="10">
        <v>45769</v>
      </c>
      <c r="C57" s="10">
        <v>45799</v>
      </c>
      <c r="D57" s="9" t="s">
        <v>54</v>
      </c>
      <c r="E57" s="11">
        <v>522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522</v>
      </c>
    </row>
    <row r="58" spans="1:11" ht="10.9" customHeight="1" x14ac:dyDescent="0.2">
      <c r="A58" s="12" t="s">
        <v>55</v>
      </c>
      <c r="B58" s="12"/>
      <c r="C58" s="12"/>
      <c r="D58" s="12"/>
      <c r="E58" s="13">
        <f t="shared" ref="E58:K58" si="11">E57</f>
        <v>522</v>
      </c>
      <c r="F58" s="13">
        <f t="shared" si="11"/>
        <v>0</v>
      </c>
      <c r="G58" s="13">
        <f t="shared" si="11"/>
        <v>0</v>
      </c>
      <c r="H58" s="13">
        <f t="shared" si="11"/>
        <v>0</v>
      </c>
      <c r="I58" s="13">
        <f t="shared" si="11"/>
        <v>0</v>
      </c>
      <c r="J58" s="13">
        <f t="shared" si="11"/>
        <v>0</v>
      </c>
      <c r="K58" s="13">
        <f t="shared" si="11"/>
        <v>522</v>
      </c>
    </row>
    <row r="59" spans="1:11" ht="13.35" customHeight="1" x14ac:dyDescent="0.2"/>
    <row r="60" spans="1:11" s="5" customFormat="1" ht="12.2" customHeight="1" x14ac:dyDescent="0.2">
      <c r="A60" s="8" t="s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0.9" customHeight="1" x14ac:dyDescent="0.2">
      <c r="A61" s="9"/>
      <c r="B61" s="10">
        <v>45750</v>
      </c>
      <c r="C61" s="10">
        <v>45750</v>
      </c>
      <c r="D61" s="9" t="s">
        <v>57</v>
      </c>
      <c r="E61" s="11">
        <v>0</v>
      </c>
      <c r="F61" s="11">
        <v>0</v>
      </c>
      <c r="G61" s="11">
        <v>2440</v>
      </c>
      <c r="H61" s="11">
        <v>0</v>
      </c>
      <c r="I61" s="11">
        <v>0</v>
      </c>
      <c r="J61" s="11">
        <v>0</v>
      </c>
      <c r="K61" s="11">
        <v>2440</v>
      </c>
    </row>
    <row r="62" spans="1:11" ht="10.9" customHeight="1" x14ac:dyDescent="0.2">
      <c r="A62" s="12" t="s">
        <v>58</v>
      </c>
      <c r="B62" s="12"/>
      <c r="C62" s="12"/>
      <c r="D62" s="12"/>
      <c r="E62" s="13">
        <f t="shared" ref="E62:K62" si="12">E61</f>
        <v>0</v>
      </c>
      <c r="F62" s="13">
        <f t="shared" si="12"/>
        <v>0</v>
      </c>
      <c r="G62" s="13">
        <f t="shared" si="12"/>
        <v>2440</v>
      </c>
      <c r="H62" s="13">
        <f t="shared" si="12"/>
        <v>0</v>
      </c>
      <c r="I62" s="13">
        <f t="shared" si="12"/>
        <v>0</v>
      </c>
      <c r="J62" s="13">
        <f t="shared" si="12"/>
        <v>0</v>
      </c>
      <c r="K62" s="13">
        <f t="shared" si="12"/>
        <v>2440</v>
      </c>
    </row>
    <row r="63" spans="1:11" ht="13.35" customHeight="1" x14ac:dyDescent="0.2"/>
    <row r="64" spans="1:11" s="5" customFormat="1" ht="12.2" customHeight="1" x14ac:dyDescent="0.2">
      <c r="A64" s="8" t="s">
        <v>59</v>
      </c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0.9" customHeight="1" x14ac:dyDescent="0.2">
      <c r="A65" s="9"/>
      <c r="B65" s="10">
        <v>45776</v>
      </c>
      <c r="C65" s="10">
        <v>45806</v>
      </c>
      <c r="D65" s="9" t="s">
        <v>60</v>
      </c>
      <c r="E65" s="11">
        <v>129.6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129.6</v>
      </c>
    </row>
    <row r="66" spans="1:11" ht="10.9" customHeight="1" x14ac:dyDescent="0.2">
      <c r="A66" s="12" t="s">
        <v>61</v>
      </c>
      <c r="B66" s="12"/>
      <c r="C66" s="12"/>
      <c r="D66" s="12"/>
      <c r="E66" s="13">
        <f t="shared" ref="E66:K66" si="13">E65</f>
        <v>129.6</v>
      </c>
      <c r="F66" s="13">
        <f t="shared" si="13"/>
        <v>0</v>
      </c>
      <c r="G66" s="13">
        <f t="shared" si="13"/>
        <v>0</v>
      </c>
      <c r="H66" s="13">
        <f t="shared" si="13"/>
        <v>0</v>
      </c>
      <c r="I66" s="13">
        <f t="shared" si="13"/>
        <v>0</v>
      </c>
      <c r="J66" s="13">
        <f t="shared" si="13"/>
        <v>0</v>
      </c>
      <c r="K66" s="13">
        <f t="shared" si="13"/>
        <v>129.6</v>
      </c>
    </row>
    <row r="67" spans="1:11" ht="13.35" customHeight="1" x14ac:dyDescent="0.2"/>
    <row r="68" spans="1:11" s="5" customFormat="1" ht="12.2" customHeight="1" x14ac:dyDescent="0.2">
      <c r="A68" s="8" t="s">
        <v>62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0.9" customHeight="1" x14ac:dyDescent="0.2">
      <c r="A69" s="9"/>
      <c r="B69" s="10">
        <v>45742</v>
      </c>
      <c r="C69" s="10">
        <v>45772</v>
      </c>
      <c r="D69" s="9" t="s">
        <v>63</v>
      </c>
      <c r="E69" s="11">
        <v>0</v>
      </c>
      <c r="F69" s="11">
        <v>1434.74</v>
      </c>
      <c r="G69" s="11">
        <v>0</v>
      </c>
      <c r="H69" s="11">
        <v>0</v>
      </c>
      <c r="I69" s="11">
        <v>0</v>
      </c>
      <c r="J69" s="11">
        <v>0</v>
      </c>
      <c r="K69" s="11">
        <v>1434.74</v>
      </c>
    </row>
    <row r="70" spans="1:11" ht="10.9" customHeight="1" x14ac:dyDescent="0.2">
      <c r="A70" s="12" t="s">
        <v>64</v>
      </c>
      <c r="B70" s="12"/>
      <c r="C70" s="12"/>
      <c r="D70" s="12"/>
      <c r="E70" s="13">
        <f t="shared" ref="E70:K70" si="14">E69</f>
        <v>0</v>
      </c>
      <c r="F70" s="13">
        <f t="shared" si="14"/>
        <v>1434.74</v>
      </c>
      <c r="G70" s="13">
        <f t="shared" si="14"/>
        <v>0</v>
      </c>
      <c r="H70" s="13">
        <f t="shared" si="14"/>
        <v>0</v>
      </c>
      <c r="I70" s="13">
        <f t="shared" si="14"/>
        <v>0</v>
      </c>
      <c r="J70" s="13">
        <f t="shared" si="14"/>
        <v>0</v>
      </c>
      <c r="K70" s="13">
        <f t="shared" si="14"/>
        <v>1434.74</v>
      </c>
    </row>
    <row r="71" spans="1:11" ht="13.35" customHeight="1" x14ac:dyDescent="0.2"/>
    <row r="72" spans="1:11" s="5" customFormat="1" ht="12.2" customHeight="1" x14ac:dyDescent="0.2">
      <c r="A72" s="8" t="s">
        <v>65</v>
      </c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0.9" customHeight="1" x14ac:dyDescent="0.2">
      <c r="A73" s="9"/>
      <c r="B73" s="10">
        <v>45772</v>
      </c>
      <c r="C73" s="10">
        <v>45772</v>
      </c>
      <c r="D73" s="9" t="s">
        <v>66</v>
      </c>
      <c r="E73" s="11">
        <v>0</v>
      </c>
      <c r="F73" s="11">
        <v>140</v>
      </c>
      <c r="G73" s="11">
        <v>0</v>
      </c>
      <c r="H73" s="11">
        <v>0</v>
      </c>
      <c r="I73" s="11">
        <v>0</v>
      </c>
      <c r="J73" s="11">
        <v>0</v>
      </c>
      <c r="K73" s="11">
        <v>140</v>
      </c>
    </row>
    <row r="74" spans="1:11" ht="10.9" customHeight="1" x14ac:dyDescent="0.2">
      <c r="A74" s="12" t="s">
        <v>67</v>
      </c>
      <c r="B74" s="12"/>
      <c r="C74" s="12"/>
      <c r="D74" s="12"/>
      <c r="E74" s="13">
        <f t="shared" ref="E74:K74" si="15">E73</f>
        <v>0</v>
      </c>
      <c r="F74" s="13">
        <f t="shared" si="15"/>
        <v>140</v>
      </c>
      <c r="G74" s="13">
        <f t="shared" si="15"/>
        <v>0</v>
      </c>
      <c r="H74" s="13">
        <f t="shared" si="15"/>
        <v>0</v>
      </c>
      <c r="I74" s="13">
        <f t="shared" si="15"/>
        <v>0</v>
      </c>
      <c r="J74" s="13">
        <f t="shared" si="15"/>
        <v>0</v>
      </c>
      <c r="K74" s="13">
        <f t="shared" si="15"/>
        <v>140</v>
      </c>
    </row>
    <row r="75" spans="1:11" ht="13.35" customHeight="1" x14ac:dyDescent="0.2"/>
    <row r="76" spans="1:11" ht="10.9" customHeight="1" x14ac:dyDescent="0.2">
      <c r="A76" s="17" t="s">
        <v>14</v>
      </c>
      <c r="B76" s="17"/>
      <c r="C76" s="17"/>
      <c r="D76" s="17"/>
      <c r="E76" s="18">
        <f>SUM(E10,E14,E20,E24,E28,E33,E37,E41,E45,E50,E54,E58,E62,E66,E70,E74)</f>
        <v>12524.269999999999</v>
      </c>
      <c r="F76" s="18">
        <f t="shared" ref="F76:K76" si="16">SUM(F10,F14,F20,F24,F28,F33,F37,F41,F45,F50,F54,F58,F62,F66,F70,F74)</f>
        <v>5342.71</v>
      </c>
      <c r="G76" s="18">
        <f t="shared" si="16"/>
        <v>2830</v>
      </c>
      <c r="H76" s="18">
        <f t="shared" si="16"/>
        <v>2820</v>
      </c>
      <c r="I76" s="18">
        <f t="shared" si="16"/>
        <v>0</v>
      </c>
      <c r="J76" s="18">
        <f t="shared" si="16"/>
        <v>0</v>
      </c>
      <c r="K76" s="18">
        <f t="shared" si="16"/>
        <v>23516.98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2025-05-12T16:20:55Z</dcterms:modified>
</cp:coreProperties>
</file>