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paul\Downloads\"/>
    </mc:Choice>
  </mc:AlternateContent>
  <xr:revisionPtr revIDLastSave="0" documentId="13_ncr:1_{0A4003F7-092D-4F59-9613-699755861532}" xr6:coauthVersionLast="47" xr6:coauthVersionMax="47" xr10:uidLastSave="{00000000-0000-0000-0000-000000000000}"/>
  <bookViews>
    <workbookView xWindow="6900" yWindow="375" windowWidth="19680" windowHeight="20790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J60" i="1"/>
  <c r="I60" i="1"/>
  <c r="H60" i="1"/>
  <c r="G60" i="1"/>
  <c r="F60" i="1"/>
  <c r="E60" i="1"/>
  <c r="K56" i="1"/>
  <c r="J56" i="1"/>
  <c r="I56" i="1"/>
  <c r="H56" i="1"/>
  <c r="G56" i="1"/>
  <c r="F56" i="1"/>
  <c r="E56" i="1"/>
  <c r="K52" i="1"/>
  <c r="J52" i="1"/>
  <c r="I52" i="1"/>
  <c r="H52" i="1"/>
  <c r="G52" i="1"/>
  <c r="F52" i="1"/>
  <c r="E52" i="1"/>
  <c r="K48" i="1"/>
  <c r="J48" i="1"/>
  <c r="I48" i="1"/>
  <c r="H48" i="1"/>
  <c r="G48" i="1"/>
  <c r="F48" i="1"/>
  <c r="E48" i="1"/>
  <c r="K44" i="1"/>
  <c r="J44" i="1"/>
  <c r="I44" i="1"/>
  <c r="H44" i="1"/>
  <c r="G44" i="1"/>
  <c r="F44" i="1"/>
  <c r="E44" i="1"/>
  <c r="K40" i="1"/>
  <c r="J40" i="1"/>
  <c r="I40" i="1"/>
  <c r="H40" i="1"/>
  <c r="G40" i="1"/>
  <c r="F40" i="1"/>
  <c r="E40" i="1"/>
  <c r="K36" i="1"/>
  <c r="J36" i="1"/>
  <c r="I36" i="1"/>
  <c r="H36" i="1"/>
  <c r="G36" i="1"/>
  <c r="F36" i="1"/>
  <c r="E36" i="1"/>
  <c r="K32" i="1"/>
  <c r="J32" i="1"/>
  <c r="I32" i="1"/>
  <c r="H32" i="1"/>
  <c r="G32" i="1"/>
  <c r="F32" i="1"/>
  <c r="E32" i="1"/>
  <c r="K28" i="1"/>
  <c r="J28" i="1"/>
  <c r="I28" i="1"/>
  <c r="H28" i="1"/>
  <c r="G28" i="1"/>
  <c r="F28" i="1"/>
  <c r="E28" i="1"/>
  <c r="K24" i="1"/>
  <c r="J24" i="1"/>
  <c r="I24" i="1"/>
  <c r="H24" i="1"/>
  <c r="G24" i="1"/>
  <c r="F24" i="1"/>
  <c r="E24" i="1"/>
  <c r="K18" i="1"/>
  <c r="K62" i="1" s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J62" i="1" s="1"/>
  <c r="I10" i="1"/>
  <c r="I62" i="1" s="1"/>
  <c r="H10" i="1"/>
  <c r="H62" i="1" s="1"/>
  <c r="G10" i="1"/>
  <c r="G62" i="1" s="1"/>
  <c r="F10" i="1"/>
  <c r="F62" i="1" s="1"/>
  <c r="E10" i="1"/>
  <c r="E62" i="1" s="1"/>
</calcChain>
</file>

<file path=xl/sharedStrings.xml><?xml version="1.0" encoding="utf-8"?>
<sst xmlns="http://schemas.openxmlformats.org/spreadsheetml/2006/main" count="58" uniqueCount="57">
  <si>
    <t>Aged Payables Detail</t>
  </si>
  <si>
    <t>St Endellion Parish Council</t>
  </si>
  <si>
    <t>As at 4 August 2025</t>
  </si>
  <si>
    <t>Ageing by due date</t>
  </si>
  <si>
    <t>Contact Group</t>
  </si>
  <si>
    <t>Invoice Date</t>
  </si>
  <si>
    <t>Due Date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</si>
  <si>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</si>
  <si>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</si>
  <si>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</si>
  <si>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</si>
  <si>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</si>
  <si>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</si>
  <si>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</si>
  <si>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</si>
  <si>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2149</t>
  </si>
  <si>
    <t>Total A1 Tree &amp; Grounds Ltd</t>
  </si>
  <si>
    <t>Brooks &amp; Jeal</t>
  </si>
  <si>
    <t>INV-20786</t>
  </si>
  <si>
    <t>Total Brooks &amp; Jeal</t>
  </si>
  <si>
    <t>Clare Jon Expenses</t>
  </si>
  <si>
    <t>DS-AEU-INV-GB-2025-369787873</t>
  </si>
  <si>
    <t>Total Clare Jon Expenses</t>
  </si>
  <si>
    <t>Cornwall ALC Ltd</t>
  </si>
  <si>
    <t>2526-312</t>
  </si>
  <si>
    <t>2526-333</t>
  </si>
  <si>
    <t>2526-414</t>
  </si>
  <si>
    <t>Total Cornwall ALC Ltd</t>
  </si>
  <si>
    <t>Cornwall Council</t>
  </si>
  <si>
    <t>8100595784</t>
  </si>
  <si>
    <t>Total Cornwall Council</t>
  </si>
  <si>
    <t>Danielle Harrison Expenses</t>
  </si>
  <si>
    <t>202-3568760-1458765</t>
  </si>
  <si>
    <t>Total Danielle Harrison Expenses</t>
  </si>
  <si>
    <t>Flowbird Smart City UK</t>
  </si>
  <si>
    <t>U100018769</t>
  </si>
  <si>
    <t>Total Flowbird Smart City UK</t>
  </si>
  <si>
    <t>Hi-Tec Washrooms Solutions</t>
  </si>
  <si>
    <t>1880</t>
  </si>
  <si>
    <t>Total Hi-Tec Washrooms Solutions</t>
  </si>
  <si>
    <t>Just Park</t>
  </si>
  <si>
    <t>Invoice offset against income - do not pay</t>
  </si>
  <si>
    <t>INV6198</t>
  </si>
  <si>
    <t>Total Just Park</t>
  </si>
  <si>
    <t>LCS Cleaning</t>
  </si>
  <si>
    <t>INV-8293</t>
  </si>
  <si>
    <t>Total LCS Cleaning</t>
  </si>
  <si>
    <t>Phil Burnard</t>
  </si>
  <si>
    <t>26</t>
  </si>
  <si>
    <t>Total Phil Burnard</t>
  </si>
  <si>
    <t>Rowan &amp; Sproull Ltd</t>
  </si>
  <si>
    <t>82157</t>
  </si>
  <si>
    <t>Total Rowan &amp; Sproull Ltd</t>
  </si>
  <si>
    <t>Western Supply</t>
  </si>
  <si>
    <t>2505-064329</t>
  </si>
  <si>
    <t>Total Western Supply</t>
  </si>
  <si>
    <t>Invoice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</si>
</sst>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4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showGridLines="0" tabSelected="1" zoomScaleNormal="100" workbookViewId="0">
      <selection activeCell="K66" sqref="E66:K66"/>
    </sheetView>
  </sheetViews>
  <sheetFormatPr defaultRowHeight="12" x14ac:dyDescent="0.2"/>
  <cols>
    <col min="1" max="1" width="24.28515625" customWidth="1"/>
    <col min="2" max="2" width="14.28515625" customWidth="1"/>
    <col min="3" max="3" width="13" customWidth="1"/>
    <col min="4" max="4" width="30.28515625" customWidth="1"/>
    <col min="5" max="5" width="10.140625" customWidth="1"/>
    <col min="6" max="6" width="12.140625" customWidth="1"/>
    <col min="7" max="7" width="10.28515625" customWidth="1"/>
    <col min="8" max="9" width="11.140625" customWidth="1"/>
    <col min="10" max="10" width="8.85546875" customWidth="1"/>
    <col min="11" max="11" width="10.140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56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</row>
    <row r="7" spans="1:11" ht="13.35" customHeight="1" x14ac:dyDescent="0.2"/>
    <row r="8" spans="1:11" s="5" customFormat="1" ht="12.2" customHeight="1" x14ac:dyDescent="0.2">
      <c r="A8" s="8" t="s">
        <v>14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45838</v>
      </c>
      <c r="C9" s="10">
        <v>45868</v>
      </c>
      <c r="D9" s="9" t="s">
        <v>15</v>
      </c>
      <c r="E9" s="11">
        <v>0</v>
      </c>
      <c r="F9" s="11">
        <v>2976</v>
      </c>
      <c r="G9" s="11">
        <v>0</v>
      </c>
      <c r="H9" s="11">
        <v>0</v>
      </c>
      <c r="I9" s="11">
        <v>0</v>
      </c>
      <c r="J9" s="11">
        <v>0</v>
      </c>
      <c r="K9" s="11">
        <v>2976</v>
      </c>
    </row>
    <row r="10" spans="1:11" ht="10.9" customHeight="1" x14ac:dyDescent="0.2">
      <c r="A10" s="12" t="s">
        <v>16</v>
      </c>
      <c r="B10" s="12"/>
      <c r="C10" s="12"/>
      <c r="D10" s="12"/>
      <c r="E10" s="13">
        <f t="shared" ref="E10:K10" si="0">E9</f>
        <v>0</v>
      </c>
      <c r="F10" s="13">
        <f t="shared" si="0"/>
        <v>2976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2976</v>
      </c>
    </row>
    <row r="11" spans="1:11" ht="13.35" customHeight="1" x14ac:dyDescent="0.2"/>
    <row r="12" spans="1:11" s="5" customFormat="1" ht="12.2" customHeight="1" x14ac:dyDescent="0.2">
      <c r="A12" s="8" t="s">
        <v>17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45853</v>
      </c>
      <c r="C13" s="10">
        <v>45853</v>
      </c>
      <c r="D13" s="9" t="s">
        <v>18</v>
      </c>
      <c r="E13" s="11">
        <v>0</v>
      </c>
      <c r="F13" s="11">
        <v>366</v>
      </c>
      <c r="G13" s="11">
        <v>0</v>
      </c>
      <c r="H13" s="11">
        <v>0</v>
      </c>
      <c r="I13" s="11">
        <v>0</v>
      </c>
      <c r="J13" s="11">
        <v>0</v>
      </c>
      <c r="K13" s="11">
        <v>366</v>
      </c>
    </row>
    <row r="14" spans="1:11" ht="10.9" customHeight="1" x14ac:dyDescent="0.2">
      <c r="A14" s="12" t="s">
        <v>19</v>
      </c>
      <c r="B14" s="12"/>
      <c r="C14" s="12"/>
      <c r="D14" s="12"/>
      <c r="E14" s="13">
        <f t="shared" ref="E14:K14" si="1">E13</f>
        <v>0</v>
      </c>
      <c r="F14" s="13">
        <f t="shared" si="1"/>
        <v>366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366</v>
      </c>
    </row>
    <row r="15" spans="1:11" ht="13.35" customHeight="1" x14ac:dyDescent="0.2"/>
    <row r="16" spans="1:11" s="5" customFormat="1" ht="12.2" customHeight="1" x14ac:dyDescent="0.2">
      <c r="A16" s="8" t="s">
        <v>20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45858</v>
      </c>
      <c r="C17" s="10">
        <v>45858</v>
      </c>
      <c r="D17" s="9" t="s">
        <v>21</v>
      </c>
      <c r="E17" s="11">
        <v>0</v>
      </c>
      <c r="F17" s="11">
        <v>55.78</v>
      </c>
      <c r="G17" s="11">
        <v>0</v>
      </c>
      <c r="H17" s="11">
        <v>0</v>
      </c>
      <c r="I17" s="11">
        <v>0</v>
      </c>
      <c r="J17" s="11">
        <v>0</v>
      </c>
      <c r="K17" s="11">
        <v>55.78</v>
      </c>
    </row>
    <row r="18" spans="1:11" ht="10.9" customHeight="1" x14ac:dyDescent="0.2">
      <c r="A18" s="12" t="s">
        <v>22</v>
      </c>
      <c r="B18" s="12"/>
      <c r="C18" s="12"/>
      <c r="D18" s="12"/>
      <c r="E18" s="13">
        <f t="shared" ref="E18:K18" si="2">E17</f>
        <v>0</v>
      </c>
      <c r="F18" s="13">
        <f t="shared" si="2"/>
        <v>55.78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55.78</v>
      </c>
    </row>
    <row r="19" spans="1:11" ht="13.35" customHeight="1" x14ac:dyDescent="0.2"/>
    <row r="20" spans="1:11" s="5" customFormat="1" ht="12.2" customHeight="1" x14ac:dyDescent="0.2">
      <c r="A20" s="8" t="s">
        <v>23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45855</v>
      </c>
      <c r="C21" s="10">
        <v>45855</v>
      </c>
      <c r="D21" s="9" t="s">
        <v>24</v>
      </c>
      <c r="E21" s="11">
        <v>0</v>
      </c>
      <c r="F21" s="11">
        <v>42</v>
      </c>
      <c r="G21" s="11">
        <v>0</v>
      </c>
      <c r="H21" s="11">
        <v>0</v>
      </c>
      <c r="I21" s="11">
        <v>0</v>
      </c>
      <c r="J21" s="11">
        <v>0</v>
      </c>
      <c r="K21" s="11">
        <v>42</v>
      </c>
    </row>
    <row r="22" spans="1:11" ht="10.9" customHeight="1" x14ac:dyDescent="0.2">
      <c r="A22" s="14"/>
      <c r="B22" s="15">
        <v>45856</v>
      </c>
      <c r="C22" s="15">
        <v>45856</v>
      </c>
      <c r="D22" s="14" t="s">
        <v>25</v>
      </c>
      <c r="E22" s="16">
        <v>0</v>
      </c>
      <c r="F22" s="16">
        <v>30</v>
      </c>
      <c r="G22" s="16">
        <v>0</v>
      </c>
      <c r="H22" s="16">
        <v>0</v>
      </c>
      <c r="I22" s="16">
        <v>0</v>
      </c>
      <c r="J22" s="16">
        <v>0</v>
      </c>
      <c r="K22" s="16">
        <v>30</v>
      </c>
    </row>
    <row r="23" spans="1:11" ht="10.9" customHeight="1" x14ac:dyDescent="0.2">
      <c r="A23" s="14"/>
      <c r="B23" s="15">
        <v>45863</v>
      </c>
      <c r="C23" s="15">
        <v>45863</v>
      </c>
      <c r="D23" s="14" t="s">
        <v>26</v>
      </c>
      <c r="E23" s="16">
        <v>0</v>
      </c>
      <c r="F23" s="16">
        <v>45</v>
      </c>
      <c r="G23" s="16">
        <v>0</v>
      </c>
      <c r="H23" s="16">
        <v>0</v>
      </c>
      <c r="I23" s="16">
        <v>0</v>
      </c>
      <c r="J23" s="16">
        <v>0</v>
      </c>
      <c r="K23" s="16">
        <v>45</v>
      </c>
    </row>
    <row r="24" spans="1:11" ht="10.9" customHeight="1" x14ac:dyDescent="0.2">
      <c r="A24" s="12" t="s">
        <v>27</v>
      </c>
      <c r="B24" s="12"/>
      <c r="C24" s="12"/>
      <c r="D24" s="12"/>
      <c r="E24" s="13">
        <f t="shared" ref="E24:K24" si="3">SUM(E21:E23)</f>
        <v>0</v>
      </c>
      <c r="F24" s="13">
        <f t="shared" si="3"/>
        <v>117</v>
      </c>
      <c r="G24" s="13">
        <f t="shared" si="3"/>
        <v>0</v>
      </c>
      <c r="H24" s="13">
        <f t="shared" si="3"/>
        <v>0</v>
      </c>
      <c r="I24" s="13">
        <f t="shared" si="3"/>
        <v>0</v>
      </c>
      <c r="J24" s="13">
        <f t="shared" si="3"/>
        <v>0</v>
      </c>
      <c r="K24" s="13">
        <f t="shared" si="3"/>
        <v>117</v>
      </c>
    </row>
    <row r="25" spans="1:11" ht="13.35" customHeight="1" x14ac:dyDescent="0.2"/>
    <row r="26" spans="1:11" s="5" customFormat="1" ht="12.2" customHeight="1" x14ac:dyDescent="0.2">
      <c r="A26" s="8" t="s">
        <v>28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0.9" customHeight="1" x14ac:dyDescent="0.2">
      <c r="A27" s="14"/>
      <c r="B27" s="15">
        <v>45855</v>
      </c>
      <c r="C27" s="15">
        <v>45885</v>
      </c>
      <c r="D27" s="14" t="s">
        <v>29</v>
      </c>
      <c r="E27" s="16">
        <v>6323.52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6323.52</v>
      </c>
    </row>
    <row r="28" spans="1:11" ht="10.9" customHeight="1" x14ac:dyDescent="0.2">
      <c r="A28" s="12" t="s">
        <v>30</v>
      </c>
      <c r="B28" s="12"/>
      <c r="C28" s="12"/>
      <c r="D28" s="12"/>
      <c r="E28" s="13">
        <f>SUM(E27:E27)</f>
        <v>6323.52</v>
      </c>
      <c r="F28" s="13">
        <f>SUM(F27:F27)</f>
        <v>0</v>
      </c>
      <c r="G28" s="13">
        <f>SUM(G27:G27)</f>
        <v>0</v>
      </c>
      <c r="H28" s="13">
        <f>SUM(H27:H27)</f>
        <v>0</v>
      </c>
      <c r="I28" s="13">
        <f>SUM(I27:I27)</f>
        <v>0</v>
      </c>
      <c r="J28" s="13">
        <f>SUM(J27:J27)</f>
        <v>0</v>
      </c>
      <c r="K28" s="13">
        <f>SUM(K27:K27)</f>
        <v>6323.52</v>
      </c>
    </row>
    <row r="29" spans="1:11" ht="13.35" customHeight="1" x14ac:dyDescent="0.2"/>
    <row r="30" spans="1:11" s="5" customFormat="1" ht="12.2" customHeight="1" x14ac:dyDescent="0.2">
      <c r="A30" s="8" t="s">
        <v>31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0.9" customHeight="1" x14ac:dyDescent="0.2">
      <c r="A31" s="9"/>
      <c r="B31" s="10">
        <v>45817</v>
      </c>
      <c r="C31" s="10">
        <v>45817</v>
      </c>
      <c r="D31" s="9" t="s">
        <v>32</v>
      </c>
      <c r="E31" s="11">
        <v>0</v>
      </c>
      <c r="F31" s="11">
        <v>0</v>
      </c>
      <c r="G31" s="11">
        <v>53.54</v>
      </c>
      <c r="H31" s="11">
        <v>0</v>
      </c>
      <c r="I31" s="11">
        <v>0</v>
      </c>
      <c r="J31" s="11">
        <v>0</v>
      </c>
      <c r="K31" s="11">
        <v>53.54</v>
      </c>
    </row>
    <row r="32" spans="1:11" ht="10.9" customHeight="1" x14ac:dyDescent="0.2">
      <c r="A32" s="12" t="s">
        <v>33</v>
      </c>
      <c r="B32" s="12"/>
      <c r="C32" s="12"/>
      <c r="D32" s="12"/>
      <c r="E32" s="13">
        <f t="shared" ref="E32:K32" si="4">E31</f>
        <v>0</v>
      </c>
      <c r="F32" s="13">
        <f t="shared" si="4"/>
        <v>0</v>
      </c>
      <c r="G32" s="13">
        <f t="shared" si="4"/>
        <v>53.54</v>
      </c>
      <c r="H32" s="13">
        <f t="shared" si="4"/>
        <v>0</v>
      </c>
      <c r="I32" s="13">
        <f t="shared" si="4"/>
        <v>0</v>
      </c>
      <c r="J32" s="13">
        <f t="shared" si="4"/>
        <v>0</v>
      </c>
      <c r="K32" s="13">
        <f t="shared" si="4"/>
        <v>53.54</v>
      </c>
    </row>
    <row r="33" spans="1:11" ht="13.35" customHeight="1" x14ac:dyDescent="0.2"/>
    <row r="34" spans="1:11" s="5" customFormat="1" ht="12.2" customHeight="1" x14ac:dyDescent="0.2">
      <c r="A34" s="8" t="s">
        <v>34</v>
      </c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0.9" customHeight="1" x14ac:dyDescent="0.2">
      <c r="A35" s="9"/>
      <c r="B35" s="10">
        <v>45862</v>
      </c>
      <c r="C35" s="10">
        <v>45892</v>
      </c>
      <c r="D35" s="9" t="s">
        <v>35</v>
      </c>
      <c r="E35" s="11">
        <v>472.42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472.42</v>
      </c>
    </row>
    <row r="36" spans="1:11" ht="10.9" customHeight="1" x14ac:dyDescent="0.2">
      <c r="A36" s="12" t="s">
        <v>36</v>
      </c>
      <c r="B36" s="12"/>
      <c r="C36" s="12"/>
      <c r="D36" s="12"/>
      <c r="E36" s="13">
        <f t="shared" ref="E36:K36" si="5">E35</f>
        <v>472.42</v>
      </c>
      <c r="F36" s="13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  <c r="J36" s="13">
        <f t="shared" si="5"/>
        <v>0</v>
      </c>
      <c r="K36" s="13">
        <f t="shared" si="5"/>
        <v>472.42</v>
      </c>
    </row>
    <row r="37" spans="1:11" ht="13.35" customHeight="1" x14ac:dyDescent="0.2"/>
    <row r="38" spans="1:11" s="5" customFormat="1" ht="12.2" customHeight="1" x14ac:dyDescent="0.2">
      <c r="A38" s="8" t="s">
        <v>37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0.9" customHeight="1" x14ac:dyDescent="0.2">
      <c r="A39" s="9"/>
      <c r="B39" s="10">
        <v>45841</v>
      </c>
      <c r="C39" s="10">
        <v>45848</v>
      </c>
      <c r="D39" s="9" t="s">
        <v>38</v>
      </c>
      <c r="E39" s="11">
        <v>0</v>
      </c>
      <c r="F39" s="11">
        <v>432</v>
      </c>
      <c r="G39" s="11">
        <v>0</v>
      </c>
      <c r="H39" s="11">
        <v>0</v>
      </c>
      <c r="I39" s="11">
        <v>0</v>
      </c>
      <c r="J39" s="11">
        <v>0</v>
      </c>
      <c r="K39" s="11">
        <v>432</v>
      </c>
    </row>
    <row r="40" spans="1:11" ht="10.9" customHeight="1" x14ac:dyDescent="0.2">
      <c r="A40" s="12" t="s">
        <v>39</v>
      </c>
      <c r="B40" s="12"/>
      <c r="C40" s="12"/>
      <c r="D40" s="12"/>
      <c r="E40" s="13">
        <f t="shared" ref="E40:K40" si="6">E39</f>
        <v>0</v>
      </c>
      <c r="F40" s="13">
        <f t="shared" si="6"/>
        <v>432</v>
      </c>
      <c r="G40" s="13">
        <f t="shared" si="6"/>
        <v>0</v>
      </c>
      <c r="H40" s="13">
        <f t="shared" si="6"/>
        <v>0</v>
      </c>
      <c r="I40" s="13">
        <f t="shared" si="6"/>
        <v>0</v>
      </c>
      <c r="J40" s="13">
        <f t="shared" si="6"/>
        <v>0</v>
      </c>
      <c r="K40" s="13">
        <f t="shared" si="6"/>
        <v>432</v>
      </c>
    </row>
    <row r="41" spans="1:11" ht="13.35" customHeight="1" x14ac:dyDescent="0.2"/>
    <row r="42" spans="1:11" s="5" customFormat="1" ht="12.2" customHeight="1" x14ac:dyDescent="0.2">
      <c r="A42" s="8" t="s">
        <v>40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0.9" customHeight="1" x14ac:dyDescent="0.2">
      <c r="A43" s="14" t="s">
        <v>41</v>
      </c>
      <c r="B43" s="15">
        <v>45870</v>
      </c>
      <c r="C43" s="15">
        <v>45870</v>
      </c>
      <c r="D43" s="14" t="s">
        <v>42</v>
      </c>
      <c r="E43" s="16">
        <v>0</v>
      </c>
      <c r="F43" s="16">
        <v>24</v>
      </c>
      <c r="G43" s="16">
        <v>0</v>
      </c>
      <c r="H43" s="16">
        <v>0</v>
      </c>
      <c r="I43" s="16">
        <v>0</v>
      </c>
      <c r="J43" s="16">
        <v>0</v>
      </c>
      <c r="K43" s="16">
        <v>24</v>
      </c>
    </row>
    <row r="44" spans="1:11" ht="10.9" customHeight="1" x14ac:dyDescent="0.2">
      <c r="A44" s="12" t="s">
        <v>43</v>
      </c>
      <c r="B44" s="12"/>
      <c r="C44" s="12"/>
      <c r="D44" s="12"/>
      <c r="E44" s="13">
        <f>SUM(E43:E43)</f>
        <v>0</v>
      </c>
      <c r="F44" s="13">
        <f>SUM(F43:F43)</f>
        <v>24</v>
      </c>
      <c r="G44" s="13">
        <f>SUM(G43:G43)</f>
        <v>0</v>
      </c>
      <c r="H44" s="13">
        <f>SUM(H43:H43)</f>
        <v>0</v>
      </c>
      <c r="I44" s="13">
        <f>SUM(I43:I43)</f>
        <v>0</v>
      </c>
      <c r="J44" s="13">
        <f>SUM(J43:J43)</f>
        <v>0</v>
      </c>
      <c r="K44" s="13">
        <f>SUM(K43:K43)</f>
        <v>24</v>
      </c>
    </row>
    <row r="45" spans="1:11" ht="13.35" customHeight="1" x14ac:dyDescent="0.2"/>
    <row r="46" spans="1:11" s="5" customFormat="1" ht="12.2" customHeight="1" x14ac:dyDescent="0.2">
      <c r="A46" s="8" t="s">
        <v>44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0.9" customHeight="1" x14ac:dyDescent="0.2">
      <c r="A47" s="9"/>
      <c r="B47" s="10">
        <v>45863</v>
      </c>
      <c r="C47" s="10">
        <v>45893</v>
      </c>
      <c r="D47" s="9" t="s">
        <v>45</v>
      </c>
      <c r="E47" s="11">
        <v>2899.95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2899.95</v>
      </c>
    </row>
    <row r="48" spans="1:11" ht="10.9" customHeight="1" x14ac:dyDescent="0.2">
      <c r="A48" s="12" t="s">
        <v>46</v>
      </c>
      <c r="B48" s="12"/>
      <c r="C48" s="12"/>
      <c r="D48" s="12"/>
      <c r="E48" s="13">
        <f t="shared" ref="E48:K48" si="7">E47</f>
        <v>2899.95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  <c r="K48" s="13">
        <f t="shared" si="7"/>
        <v>2899.95</v>
      </c>
    </row>
    <row r="49" spans="1:11" ht="13.35" customHeight="1" x14ac:dyDescent="0.2"/>
    <row r="50" spans="1:11" s="5" customFormat="1" ht="12.2" customHeight="1" x14ac:dyDescent="0.2">
      <c r="A50" s="8" t="s">
        <v>47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ht="10.9" customHeight="1" x14ac:dyDescent="0.2">
      <c r="A51" s="9"/>
      <c r="B51" s="10">
        <v>45839</v>
      </c>
      <c r="C51" s="10">
        <v>45839</v>
      </c>
      <c r="D51" s="9" t="s">
        <v>48</v>
      </c>
      <c r="E51" s="11">
        <v>0</v>
      </c>
      <c r="F51" s="11">
        <v>0</v>
      </c>
      <c r="G51" s="11">
        <v>760</v>
      </c>
      <c r="H51" s="11">
        <v>0</v>
      </c>
      <c r="I51" s="11">
        <v>0</v>
      </c>
      <c r="J51" s="11">
        <v>0</v>
      </c>
      <c r="K51" s="11">
        <v>760</v>
      </c>
    </row>
    <row r="52" spans="1:11" ht="10.9" customHeight="1" x14ac:dyDescent="0.2">
      <c r="A52" s="12" t="s">
        <v>49</v>
      </c>
      <c r="B52" s="12"/>
      <c r="C52" s="12"/>
      <c r="D52" s="12"/>
      <c r="E52" s="13">
        <f t="shared" ref="E52:K52" si="8">E51</f>
        <v>0</v>
      </c>
      <c r="F52" s="13">
        <f t="shared" si="8"/>
        <v>0</v>
      </c>
      <c r="G52" s="13">
        <f t="shared" si="8"/>
        <v>760</v>
      </c>
      <c r="H52" s="13">
        <f t="shared" si="8"/>
        <v>0</v>
      </c>
      <c r="I52" s="13">
        <f t="shared" si="8"/>
        <v>0</v>
      </c>
      <c r="J52" s="13">
        <f t="shared" si="8"/>
        <v>0</v>
      </c>
      <c r="K52" s="13">
        <f t="shared" si="8"/>
        <v>760</v>
      </c>
    </row>
    <row r="53" spans="1:11" ht="13.35" customHeight="1" x14ac:dyDescent="0.2"/>
    <row r="54" spans="1:11" s="5" customFormat="1" ht="12.2" customHeight="1" x14ac:dyDescent="0.2">
      <c r="A54" s="8" t="s">
        <v>50</v>
      </c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ht="10.9" customHeight="1" x14ac:dyDescent="0.2">
      <c r="A55" s="9"/>
      <c r="B55" s="10">
        <v>45849</v>
      </c>
      <c r="C55" s="10">
        <v>45879</v>
      </c>
      <c r="D55" s="9" t="s">
        <v>51</v>
      </c>
      <c r="E55" s="11">
        <v>1800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1800</v>
      </c>
    </row>
    <row r="56" spans="1:11" ht="10.9" customHeight="1" x14ac:dyDescent="0.2">
      <c r="A56" s="12" t="s">
        <v>52</v>
      </c>
      <c r="B56" s="12"/>
      <c r="C56" s="12"/>
      <c r="D56" s="12"/>
      <c r="E56" s="13">
        <f t="shared" ref="E56:K56" si="9">E55</f>
        <v>1800</v>
      </c>
      <c r="F56" s="13">
        <f t="shared" si="9"/>
        <v>0</v>
      </c>
      <c r="G56" s="13">
        <f t="shared" si="9"/>
        <v>0</v>
      </c>
      <c r="H56" s="13">
        <f t="shared" si="9"/>
        <v>0</v>
      </c>
      <c r="I56" s="13">
        <f t="shared" si="9"/>
        <v>0</v>
      </c>
      <c r="J56" s="13">
        <f t="shared" si="9"/>
        <v>0</v>
      </c>
      <c r="K56" s="13">
        <f t="shared" si="9"/>
        <v>1800</v>
      </c>
    </row>
    <row r="57" spans="1:11" ht="13.35" customHeight="1" x14ac:dyDescent="0.2"/>
    <row r="58" spans="1:11" s="5" customFormat="1" ht="12.2" customHeight="1" x14ac:dyDescent="0.2">
      <c r="A58" s="8" t="s">
        <v>53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0.9" customHeight="1" x14ac:dyDescent="0.2">
      <c r="A59" s="9"/>
      <c r="B59" s="10">
        <v>45807</v>
      </c>
      <c r="C59" s="10">
        <v>45837</v>
      </c>
      <c r="D59" s="9" t="s">
        <v>54</v>
      </c>
      <c r="E59" s="11">
        <v>0</v>
      </c>
      <c r="F59" s="11">
        <v>0</v>
      </c>
      <c r="G59" s="11">
        <v>15.42</v>
      </c>
      <c r="H59" s="11">
        <v>0</v>
      </c>
      <c r="I59" s="11">
        <v>0</v>
      </c>
      <c r="J59" s="11">
        <v>0</v>
      </c>
      <c r="K59" s="11">
        <v>15.42</v>
      </c>
    </row>
    <row r="60" spans="1:11" ht="10.9" customHeight="1" x14ac:dyDescent="0.2">
      <c r="A60" s="12" t="s">
        <v>55</v>
      </c>
      <c r="B60" s="12"/>
      <c r="C60" s="12"/>
      <c r="D60" s="12"/>
      <c r="E60" s="13">
        <f t="shared" ref="E60:K60" si="10">E59</f>
        <v>0</v>
      </c>
      <c r="F60" s="13">
        <f t="shared" si="10"/>
        <v>0</v>
      </c>
      <c r="G60" s="13">
        <f t="shared" si="10"/>
        <v>15.42</v>
      </c>
      <c r="H60" s="13">
        <f t="shared" si="10"/>
        <v>0</v>
      </c>
      <c r="I60" s="13">
        <f t="shared" si="10"/>
        <v>0</v>
      </c>
      <c r="J60" s="13">
        <f t="shared" si="10"/>
        <v>0</v>
      </c>
      <c r="K60" s="13">
        <f t="shared" si="10"/>
        <v>15.42</v>
      </c>
    </row>
    <row r="61" spans="1:11" ht="13.35" customHeight="1" x14ac:dyDescent="0.2"/>
    <row r="62" spans="1:11" ht="10.9" customHeight="1" x14ac:dyDescent="0.2">
      <c r="A62" s="17" t="s">
        <v>13</v>
      </c>
      <c r="B62" s="17"/>
      <c r="C62" s="17"/>
      <c r="D62" s="17"/>
      <c r="E62" s="18">
        <f>SUM(E10,E14,E18,E24,E28,E32,E36,E40,E44,E48,E52,E56,E60)</f>
        <v>11495.89</v>
      </c>
      <c r="F62" s="18">
        <f t="shared" ref="F62:K62" si="11">SUM(F10,F14,F18,F24,F28,F32,F36,F40,F44,F48,F52,F56,F60)</f>
        <v>3970.78</v>
      </c>
      <c r="G62" s="18">
        <f t="shared" si="11"/>
        <v>828.95999999999992</v>
      </c>
      <c r="H62" s="18">
        <f t="shared" si="11"/>
        <v>0</v>
      </c>
      <c r="I62" s="18">
        <f t="shared" si="11"/>
        <v>0</v>
      </c>
      <c r="J62" s="18">
        <f t="shared" si="11"/>
        <v>0</v>
      </c>
      <c r="K62" s="18">
        <f t="shared" si="11"/>
        <v>16295.630000000003</v>
      </c>
    </row>
    <row r="66" spans="5:11" x14ac:dyDescent="0.2">
      <c r="E66" s="19"/>
      <c r="F66" s="19"/>
      <c r="G66" s="19"/>
      <c r="H66" s="19"/>
      <c r="I66" s="19"/>
      <c r="J66" s="19"/>
      <c r="K66" s="19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2025-08-04T13:30:42Z</dcterms:modified>
</cp:coreProperties>
</file>