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paul\Downloads\"/>
    </mc:Choice>
  </mc:AlternateContent>
  <xr:revisionPtr revIDLastSave="0" documentId="13_ncr:1_{D156C6C4-C45A-48F7-ACAF-7ED0C131551B}" xr6:coauthVersionLast="47" xr6:coauthVersionMax="47" xr10:uidLastSave="{00000000-0000-0000-0000-000000000000}"/>
  <bookViews>
    <workbookView xWindow="30" yWindow="105" windowWidth="17235" windowHeight="22800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K39" i="1"/>
  <c r="E39" i="1"/>
  <c r="K37" i="1"/>
  <c r="J37" i="1"/>
  <c r="I37" i="1"/>
  <c r="H37" i="1"/>
  <c r="G37" i="1"/>
  <c r="F37" i="1"/>
  <c r="E37" i="1"/>
  <c r="K33" i="1"/>
  <c r="J33" i="1"/>
  <c r="I33" i="1"/>
  <c r="H33" i="1"/>
  <c r="G33" i="1"/>
  <c r="F33" i="1"/>
  <c r="E33" i="1"/>
  <c r="K28" i="1"/>
  <c r="J28" i="1"/>
  <c r="I28" i="1"/>
  <c r="H28" i="1"/>
  <c r="G28" i="1"/>
  <c r="F28" i="1"/>
  <c r="E28" i="1"/>
  <c r="K24" i="1"/>
  <c r="J24" i="1"/>
  <c r="I24" i="1"/>
  <c r="H24" i="1"/>
  <c r="G24" i="1"/>
  <c r="F24" i="1"/>
  <c r="E24" i="1"/>
  <c r="K19" i="1"/>
  <c r="J19" i="1"/>
  <c r="I19" i="1"/>
  <c r="H19" i="1"/>
  <c r="G19" i="1"/>
  <c r="F19" i="1"/>
  <c r="E19" i="1"/>
  <c r="K15" i="1"/>
  <c r="J15" i="1"/>
  <c r="I15" i="1"/>
  <c r="H15" i="1"/>
  <c r="G15" i="1"/>
  <c r="F15" i="1"/>
  <c r="E15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<sst xmlns="http://schemas.openxmlformats.org/spreadsheetml/2006/main" count="41" uniqueCount="40">
  <si>
    <t>Aged Payables Detail</t>
  </si>
  <si>
    <t>St Endellion Parish Council</t>
  </si>
  <si>
    <t>As at 2 January 2026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</si>
  <si>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</si>
  <si>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</si>
  <si>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</si>
  <si>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</si>
  <si>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</si>
  <si>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</si>
  <si>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</si>
  <si>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</si>
  <si>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</si>
  <si>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</si>
  <si>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</si>
  <si>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</si>
  <si>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Clare Jon Expenses</t>
  </si>
  <si>
    <t>Expenses Jan-26</t>
  </si>
  <si>
    <t>Total Clare Jon Expenses</t>
  </si>
  <si>
    <t>Cornwall ALC Ltd</t>
  </si>
  <si>
    <t>2526-773</t>
  </si>
  <si>
    <t>2526-837</t>
  </si>
  <si>
    <t>Total Cornwall ALC Ltd</t>
  </si>
  <si>
    <t>Danielle Harrison Expenses</t>
  </si>
  <si>
    <t>RB19133892220</t>
  </si>
  <si>
    <t>Total Danielle Harrison Expenses</t>
  </si>
  <si>
    <t>Flowbird Smart City UK</t>
  </si>
  <si>
    <t>U100021682</t>
  </si>
  <si>
    <t>U100022174</t>
  </si>
  <si>
    <t>Total Flowbird Smart City UK</t>
  </si>
  <si>
    <t>Just Park</t>
  </si>
  <si>
    <t>Invoice offset against income - do not pay</t>
  </si>
  <si>
    <t>INV7014</t>
  </si>
  <si>
    <t>Total Just Park</t>
  </si>
  <si>
    <t>LCS Cleaning</t>
  </si>
  <si>
    <t>INV-8639</t>
  </si>
  <si>
    <t>INV-8717</t>
  </si>
  <si>
    <t>Total LCS Cleaning</t>
  </si>
  <si>
    <t>Sovereign Fire &amp; Security Plymouth</t>
  </si>
  <si>
    <t>20002734</t>
  </si>
  <si>
    <t>Total Sovereign Fire &amp; Security Plymouth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</si>
</sst>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tabSelected="1" zoomScaleNormal="100" workbookViewId="0">
      <selection activeCell="K31" sqref="K30:K31"/>
    </sheetView>
  </sheetViews>
  <sheetFormatPr defaultRowHeight="12" x14ac:dyDescent="0.2"/>
  <cols>
    <col min="1" max="1" width="5.7109375" customWidth="1"/>
    <col min="2" max="2" width="12.28515625" bestFit="1" customWidth="1"/>
    <col min="3" max="3" width="11" bestFit="1" customWidth="1"/>
    <col min="4" max="4" width="17.7109375" bestFit="1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0" width="9" customWidth="1"/>
    <col min="11" max="11" width="10.425781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46011</v>
      </c>
      <c r="C9" s="10">
        <v>46011</v>
      </c>
      <c r="D9" s="9" t="s">
        <v>16</v>
      </c>
      <c r="E9" s="11">
        <v>0</v>
      </c>
      <c r="F9" s="11">
        <v>77.239999999999995</v>
      </c>
      <c r="G9" s="11">
        <v>0</v>
      </c>
      <c r="H9" s="11">
        <v>0</v>
      </c>
      <c r="I9" s="11">
        <v>0</v>
      </c>
      <c r="J9" s="11">
        <v>0</v>
      </c>
      <c r="K9" s="11">
        <v>77.239999999999995</v>
      </c>
    </row>
    <row r="10" spans="1:11" ht="10.9" customHeight="1" x14ac:dyDescent="0.2">
      <c r="A10" s="12" t="s">
        <v>17</v>
      </c>
      <c r="B10" s="12"/>
      <c r="C10" s="12"/>
      <c r="D10" s="12"/>
      <c r="E10" s="13">
        <f t="shared" ref="E10:K10" si="0">E9</f>
        <v>0</v>
      </c>
      <c r="F10" s="13">
        <f t="shared" si="0"/>
        <v>77.239999999999995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77.239999999999995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45994</v>
      </c>
      <c r="C13" s="10">
        <v>45994</v>
      </c>
      <c r="D13" s="9" t="s">
        <v>19</v>
      </c>
      <c r="E13" s="11">
        <v>0</v>
      </c>
      <c r="F13" s="11">
        <v>84</v>
      </c>
      <c r="G13" s="11">
        <v>0</v>
      </c>
      <c r="H13" s="11">
        <v>0</v>
      </c>
      <c r="I13" s="11">
        <v>0</v>
      </c>
      <c r="J13" s="11">
        <v>0</v>
      </c>
      <c r="K13" s="11">
        <v>84</v>
      </c>
    </row>
    <row r="14" spans="1:11" ht="10.9" customHeight="1" x14ac:dyDescent="0.2">
      <c r="A14" s="14"/>
      <c r="B14" s="15">
        <v>45994</v>
      </c>
      <c r="C14" s="15">
        <v>45994</v>
      </c>
      <c r="D14" s="14" t="s">
        <v>20</v>
      </c>
      <c r="E14" s="16">
        <v>0</v>
      </c>
      <c r="F14" s="16">
        <v>30</v>
      </c>
      <c r="G14" s="16">
        <v>0</v>
      </c>
      <c r="H14" s="16">
        <v>0</v>
      </c>
      <c r="I14" s="16">
        <v>0</v>
      </c>
      <c r="J14" s="16">
        <v>0</v>
      </c>
      <c r="K14" s="16">
        <v>30</v>
      </c>
    </row>
    <row r="15" spans="1:11" ht="10.9" customHeight="1" x14ac:dyDescent="0.2">
      <c r="A15" s="12" t="s">
        <v>21</v>
      </c>
      <c r="B15" s="12"/>
      <c r="C15" s="12"/>
      <c r="D15" s="12"/>
      <c r="E15" s="13">
        <f t="shared" ref="E15:K15" si="1">SUM(E13:E14)</f>
        <v>0</v>
      </c>
      <c r="F15" s="13">
        <f t="shared" si="1"/>
        <v>114</v>
      </c>
      <c r="G15" s="13">
        <f t="shared" si="1"/>
        <v>0</v>
      </c>
      <c r="H15" s="13">
        <f t="shared" si="1"/>
        <v>0</v>
      </c>
      <c r="I15" s="13">
        <f t="shared" si="1"/>
        <v>0</v>
      </c>
      <c r="J15" s="13">
        <f t="shared" si="1"/>
        <v>0</v>
      </c>
      <c r="K15" s="13">
        <f t="shared" si="1"/>
        <v>114</v>
      </c>
    </row>
    <row r="16" spans="1:11" ht="13.35" customHeight="1" x14ac:dyDescent="0.2"/>
    <row r="17" spans="1:11" s="5" customFormat="1" ht="12.2" customHeight="1" x14ac:dyDescent="0.2">
      <c r="A17" s="8" t="s">
        <v>22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0.9" customHeight="1" x14ac:dyDescent="0.2">
      <c r="A18" s="9"/>
      <c r="B18" s="10">
        <v>46010</v>
      </c>
      <c r="C18" s="10">
        <v>46010</v>
      </c>
      <c r="D18" s="9" t="s">
        <v>23</v>
      </c>
      <c r="E18" s="11">
        <v>0</v>
      </c>
      <c r="F18" s="11">
        <v>10.199999999999999</v>
      </c>
      <c r="G18" s="11">
        <v>0</v>
      </c>
      <c r="H18" s="11">
        <v>0</v>
      </c>
      <c r="I18" s="11">
        <v>0</v>
      </c>
      <c r="J18" s="11">
        <v>0</v>
      </c>
      <c r="K18" s="11">
        <v>10.199999999999999</v>
      </c>
    </row>
    <row r="19" spans="1:11" ht="10.9" customHeight="1" x14ac:dyDescent="0.2">
      <c r="A19" s="12" t="s">
        <v>24</v>
      </c>
      <c r="B19" s="12"/>
      <c r="C19" s="12"/>
      <c r="D19" s="12"/>
      <c r="E19" s="13">
        <f t="shared" ref="E19:K19" si="2">E18</f>
        <v>0</v>
      </c>
      <c r="F19" s="13">
        <f t="shared" si="2"/>
        <v>10.199999999999999</v>
      </c>
      <c r="G19" s="13">
        <f t="shared" si="2"/>
        <v>0</v>
      </c>
      <c r="H19" s="13">
        <f t="shared" si="2"/>
        <v>0</v>
      </c>
      <c r="I19" s="13">
        <f t="shared" si="2"/>
        <v>0</v>
      </c>
      <c r="J19" s="13">
        <f t="shared" si="2"/>
        <v>0</v>
      </c>
      <c r="K19" s="13">
        <f t="shared" si="2"/>
        <v>10.199999999999999</v>
      </c>
    </row>
    <row r="20" spans="1:11" ht="13.35" customHeight="1" x14ac:dyDescent="0.2"/>
    <row r="21" spans="1:11" s="5" customFormat="1" ht="12.2" customHeight="1" x14ac:dyDescent="0.2">
      <c r="A21" s="8" t="s">
        <v>25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10.9" customHeight="1" x14ac:dyDescent="0.2">
      <c r="A22" s="9"/>
      <c r="B22" s="10">
        <v>45992</v>
      </c>
      <c r="C22" s="10">
        <v>46022</v>
      </c>
      <c r="D22" s="9" t="s">
        <v>26</v>
      </c>
      <c r="E22" s="11">
        <v>0</v>
      </c>
      <c r="F22" s="11">
        <v>691.16</v>
      </c>
      <c r="G22" s="11">
        <v>0</v>
      </c>
      <c r="H22" s="11">
        <v>0</v>
      </c>
      <c r="I22" s="11">
        <v>0</v>
      </c>
      <c r="J22" s="11">
        <v>0</v>
      </c>
      <c r="K22" s="11">
        <v>691.16</v>
      </c>
    </row>
    <row r="23" spans="1:11" ht="10.9" customHeight="1" x14ac:dyDescent="0.2">
      <c r="A23" s="14"/>
      <c r="B23" s="15">
        <v>46009</v>
      </c>
      <c r="C23" s="15">
        <v>46039</v>
      </c>
      <c r="D23" s="14" t="s">
        <v>27</v>
      </c>
      <c r="E23" s="16">
        <v>42.5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42.5</v>
      </c>
    </row>
    <row r="24" spans="1:11" ht="10.9" customHeight="1" x14ac:dyDescent="0.2">
      <c r="A24" s="12" t="s">
        <v>28</v>
      </c>
      <c r="B24" s="12"/>
      <c r="C24" s="12"/>
      <c r="D24" s="12"/>
      <c r="E24" s="13">
        <f t="shared" ref="E24:K24" si="3">SUM(E22:E23)</f>
        <v>42.5</v>
      </c>
      <c r="F24" s="13">
        <f t="shared" si="3"/>
        <v>691.16</v>
      </c>
      <c r="G24" s="13">
        <f t="shared" si="3"/>
        <v>0</v>
      </c>
      <c r="H24" s="13">
        <f t="shared" si="3"/>
        <v>0</v>
      </c>
      <c r="I24" s="13">
        <f t="shared" si="3"/>
        <v>0</v>
      </c>
      <c r="J24" s="13">
        <f t="shared" si="3"/>
        <v>0</v>
      </c>
      <c r="K24" s="13">
        <f t="shared" si="3"/>
        <v>733.66</v>
      </c>
    </row>
    <row r="25" spans="1:11" ht="13.35" customHeight="1" x14ac:dyDescent="0.2"/>
    <row r="26" spans="1:11" s="5" customFormat="1" ht="12.2" customHeight="1" x14ac:dyDescent="0.2">
      <c r="A26" s="8" t="s">
        <v>29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10.9" customHeight="1" x14ac:dyDescent="0.2">
      <c r="A27" s="9" t="s">
        <v>30</v>
      </c>
      <c r="B27" s="10">
        <v>45992</v>
      </c>
      <c r="C27" s="10">
        <v>45992</v>
      </c>
      <c r="D27" s="9" t="s">
        <v>31</v>
      </c>
      <c r="E27" s="11">
        <v>0</v>
      </c>
      <c r="F27" s="11">
        <v>0</v>
      </c>
      <c r="G27" s="11">
        <v>24</v>
      </c>
      <c r="H27" s="11">
        <v>0</v>
      </c>
      <c r="I27" s="11">
        <v>0</v>
      </c>
      <c r="J27" s="11">
        <v>0</v>
      </c>
      <c r="K27" s="11">
        <v>24</v>
      </c>
    </row>
    <row r="28" spans="1:11" ht="10.9" customHeight="1" x14ac:dyDescent="0.2">
      <c r="A28" s="12" t="s">
        <v>32</v>
      </c>
      <c r="B28" s="12"/>
      <c r="C28" s="12"/>
      <c r="D28" s="12"/>
      <c r="E28" s="13">
        <f>SUM(E27:E27)</f>
        <v>0</v>
      </c>
      <c r="F28" s="13">
        <f>SUM(F27:F27)</f>
        <v>0</v>
      </c>
      <c r="G28" s="13">
        <f>SUM(G27:G27)</f>
        <v>24</v>
      </c>
      <c r="H28" s="13">
        <f>SUM(H27:H27)</f>
        <v>0</v>
      </c>
      <c r="I28" s="13">
        <f>SUM(I27:I27)</f>
        <v>0</v>
      </c>
      <c r="J28" s="13">
        <f>SUM(J27:J27)</f>
        <v>0</v>
      </c>
      <c r="K28" s="13">
        <f>SUM(K27:K27)</f>
        <v>24</v>
      </c>
    </row>
    <row r="29" spans="1:11" ht="13.35" customHeight="1" x14ac:dyDescent="0.2"/>
    <row r="30" spans="1:11" s="5" customFormat="1" ht="12.2" customHeight="1" x14ac:dyDescent="0.2">
      <c r="A30" s="8" t="s">
        <v>33</v>
      </c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0.9" customHeight="1" x14ac:dyDescent="0.2">
      <c r="A31" s="9"/>
      <c r="B31" s="10">
        <v>45986</v>
      </c>
      <c r="C31" s="10">
        <v>46016</v>
      </c>
      <c r="D31" s="9" t="s">
        <v>34</v>
      </c>
      <c r="E31" s="11">
        <v>0</v>
      </c>
      <c r="F31" s="11">
        <v>2899.95</v>
      </c>
      <c r="G31" s="11">
        <v>0</v>
      </c>
      <c r="H31" s="11">
        <v>0</v>
      </c>
      <c r="I31" s="11">
        <v>0</v>
      </c>
      <c r="J31" s="11">
        <v>0</v>
      </c>
      <c r="K31" s="11">
        <v>2899.95</v>
      </c>
    </row>
    <row r="32" spans="1:11" ht="10.9" customHeight="1" x14ac:dyDescent="0.2">
      <c r="A32" s="14"/>
      <c r="B32" s="15">
        <v>46016</v>
      </c>
      <c r="C32" s="15">
        <v>46046</v>
      </c>
      <c r="D32" s="14" t="s">
        <v>35</v>
      </c>
      <c r="E32" s="16">
        <v>2899.95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2899.95</v>
      </c>
    </row>
    <row r="33" spans="1:11" ht="10.9" customHeight="1" x14ac:dyDescent="0.2">
      <c r="A33" s="12" t="s">
        <v>36</v>
      </c>
      <c r="B33" s="12"/>
      <c r="C33" s="12"/>
      <c r="D33" s="12"/>
      <c r="E33" s="13">
        <f t="shared" ref="E33:K33" si="4">SUM(E31:E32)</f>
        <v>2899.95</v>
      </c>
      <c r="F33" s="13">
        <f t="shared" si="4"/>
        <v>2899.95</v>
      </c>
      <c r="G33" s="13">
        <f t="shared" si="4"/>
        <v>0</v>
      </c>
      <c r="H33" s="13">
        <f t="shared" si="4"/>
        <v>0</v>
      </c>
      <c r="I33" s="13">
        <f t="shared" si="4"/>
        <v>0</v>
      </c>
      <c r="J33" s="13">
        <f t="shared" si="4"/>
        <v>0</v>
      </c>
      <c r="K33" s="13">
        <f t="shared" si="4"/>
        <v>5799.9</v>
      </c>
    </row>
    <row r="34" spans="1:11" ht="13.35" customHeight="1" x14ac:dyDescent="0.2"/>
    <row r="35" spans="1:11" s="5" customFormat="1" ht="12.2" customHeight="1" x14ac:dyDescent="0.2">
      <c r="A35" s="8" t="s">
        <v>37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10.9" customHeight="1" x14ac:dyDescent="0.2">
      <c r="A36" s="9"/>
      <c r="B36" s="10">
        <v>46023</v>
      </c>
      <c r="C36" s="10">
        <v>46053</v>
      </c>
      <c r="D36" s="9" t="s">
        <v>38</v>
      </c>
      <c r="E36" s="11">
        <v>174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174</v>
      </c>
    </row>
    <row r="37" spans="1:11" ht="10.9" customHeight="1" x14ac:dyDescent="0.2">
      <c r="A37" s="12" t="s">
        <v>39</v>
      </c>
      <c r="B37" s="12"/>
      <c r="C37" s="12"/>
      <c r="D37" s="12"/>
      <c r="E37" s="13">
        <f t="shared" ref="E37:K37" si="5">E36</f>
        <v>174</v>
      </c>
      <c r="F37" s="13">
        <f t="shared" si="5"/>
        <v>0</v>
      </c>
      <c r="G37" s="13">
        <f t="shared" si="5"/>
        <v>0</v>
      </c>
      <c r="H37" s="13">
        <f t="shared" si="5"/>
        <v>0</v>
      </c>
      <c r="I37" s="13">
        <f t="shared" si="5"/>
        <v>0</v>
      </c>
      <c r="J37" s="13">
        <f t="shared" si="5"/>
        <v>0</v>
      </c>
      <c r="K37" s="13">
        <f t="shared" si="5"/>
        <v>174</v>
      </c>
    </row>
    <row r="38" spans="1:11" ht="13.35" customHeight="1" x14ac:dyDescent="0.2"/>
    <row r="39" spans="1:11" ht="10.9" customHeight="1" x14ac:dyDescent="0.2">
      <c r="A39" s="17" t="s">
        <v>14</v>
      </c>
      <c r="B39" s="17"/>
      <c r="C39" s="17"/>
      <c r="D39" s="17"/>
      <c r="E39" s="18">
        <f>SUM(E10,E15,E19,E24,E28,E33,E37)</f>
        <v>3116.45</v>
      </c>
      <c r="F39" s="18">
        <f t="shared" ref="F39:K39" si="6">SUM(F10,F15,F19,F24,F28,F33,F37)</f>
        <v>3792.5499999999997</v>
      </c>
      <c r="G39" s="18">
        <f t="shared" si="6"/>
        <v>24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6933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2026-01-02T10:18:10Z</dcterms:modified>
</cp:coreProperties>
</file>