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paul\Downloads\"/>
    </mc:Choice>
  </mc:AlternateContent>
  <xr:revisionPtr revIDLastSave="0" documentId="13_ncr:1_{6C3297AE-083E-4815-9221-74F700644815}" xr6:coauthVersionLast="47" xr6:coauthVersionMax="47" xr10:uidLastSave="{00000000-0000-0000-0000-000000000000}"/>
  <bookViews>
    <workbookView xWindow="30150" yWindow="870" windowWidth="35115" windowHeight="1927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H36" i="1"/>
  <c r="I36" i="1"/>
  <c r="J36" i="1"/>
  <c r="K36" i="1"/>
  <c r="E36" i="1"/>
  <c r="K34" i="1"/>
  <c r="J34" i="1"/>
  <c r="I34" i="1"/>
  <c r="H34" i="1"/>
  <c r="G34" i="1"/>
  <c r="F34" i="1"/>
  <c r="E34" i="1"/>
  <c r="K30" i="1"/>
  <c r="J30" i="1"/>
  <c r="I30" i="1"/>
  <c r="H30" i="1"/>
  <c r="G30" i="1"/>
  <c r="F30" i="1"/>
  <c r="E30" i="1"/>
  <c r="K25" i="1"/>
  <c r="J25" i="1"/>
  <c r="I25" i="1"/>
  <c r="H25" i="1"/>
  <c r="G25" i="1"/>
  <c r="F25" i="1"/>
  <c r="E25" i="1"/>
  <c r="K21" i="1"/>
  <c r="J21" i="1"/>
  <c r="I21" i="1"/>
  <c r="H21" i="1"/>
  <c r="G21" i="1"/>
  <c r="F21" i="1"/>
  <c r="E21" i="1"/>
  <c r="K16" i="1"/>
  <c r="J16" i="1"/>
  <c r="I16" i="1"/>
  <c r="H16" i="1"/>
  <c r="G16" i="1"/>
  <c r="F16" i="1"/>
  <c r="E16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<sst xmlns="http://schemas.openxmlformats.org/spreadsheetml/2006/main" count="40" uniqueCount="38">
  <si>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Aged Payables Detail</t>
  </si>
  <si>
    <t>St Endellion Parish Council</t>
  </si>
  <si>
    <t>As at 3 February 2026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</si>
  <si>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</si>
  <si>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</si>
  <si>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</si>
  <si>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</si>
  <si>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</si>
  <si>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</si>
  <si>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</si>
  <si>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</si>
  <si>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</si>
  <si>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</si>
  <si>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</si>
  <si>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</si>
  <si>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Brooks &amp; Jeal</t>
  </si>
  <si>
    <t>INV-22107</t>
  </si>
  <si>
    <t>Total Brooks &amp; Jeal</t>
  </si>
  <si>
    <t>Flowbird Smart City UK</t>
  </si>
  <si>
    <t>U100021579</t>
  </si>
  <si>
    <t>U100021643</t>
  </si>
  <si>
    <t>U100022961</t>
  </si>
  <si>
    <t>Total Flowbird Smart City UK</t>
  </si>
  <si>
    <t>Just Park</t>
  </si>
  <si>
    <t>Invoice offset against income - do not pay</t>
  </si>
  <si>
    <t>INV7520</t>
  </si>
  <si>
    <t>INV7897</t>
  </si>
  <si>
    <t>Total Just Park</t>
  </si>
  <si>
    <t>LCS Cleaning</t>
  </si>
  <si>
    <t>INV-8790</t>
  </si>
  <si>
    <t>Total LCS Cleaning</t>
  </si>
  <si>
    <t>Phil Burnard</t>
  </si>
  <si>
    <t>42</t>
  </si>
  <si>
    <t>45</t>
  </si>
  <si>
    <t>Total Phil Burnard</t>
  </si>
  <si>
    <t>St Endellion with St Peters PI Parochial Church Council</t>
  </si>
  <si>
    <t>H2026/01/N</t>
  </si>
  <si>
    <t>Total St Endellion with St Peters PI Parochial Church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</si>
</sst>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4" fontId="0" fillId="0" borderId="0" xfId="0" applyNumberForma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GridLines="0" tabSelected="1" topLeftCell="A2" zoomScaleNormal="100" workbookViewId="0">
      <selection activeCell="N34" sqref="N34"/>
    </sheetView>
  </sheetViews>
  <sheetFormatPr defaultRowHeight="12" x14ac:dyDescent="0.2"/>
  <cols>
    <col min="1" max="1" width="5.28515625" customWidth="1"/>
    <col min="2" max="2" width="14.28515625" customWidth="1"/>
    <col min="3" max="3" width="13" customWidth="1"/>
    <col min="4" max="4" width="20" customWidth="1"/>
    <col min="5" max="5" width="9.85546875" customWidth="1"/>
    <col min="6" max="6" width="12.140625" customWidth="1"/>
    <col min="7" max="7" width="10.28515625" customWidth="1"/>
    <col min="8" max="9" width="11.140625" customWidth="1"/>
    <col min="10" max="10" width="9" customWidth="1"/>
    <col min="11" max="11" width="10.4257812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46027</v>
      </c>
      <c r="C9" s="10">
        <v>46027</v>
      </c>
      <c r="D9" s="9" t="s">
        <v>16</v>
      </c>
      <c r="E9" s="11">
        <v>0</v>
      </c>
      <c r="F9" s="11">
        <v>348</v>
      </c>
      <c r="G9" s="11">
        <v>0</v>
      </c>
      <c r="H9" s="11">
        <v>0</v>
      </c>
      <c r="I9" s="11">
        <v>0</v>
      </c>
      <c r="J9" s="11">
        <v>0</v>
      </c>
      <c r="K9" s="11">
        <v>348</v>
      </c>
    </row>
    <row r="10" spans="1:11" ht="10.9" customHeight="1" x14ac:dyDescent="0.2">
      <c r="A10" s="12" t="s">
        <v>17</v>
      </c>
      <c r="B10" s="12"/>
      <c r="C10" s="12"/>
      <c r="D10" s="12"/>
      <c r="E10" s="13">
        <f t="shared" ref="E10:K10" si="0">E9</f>
        <v>0</v>
      </c>
      <c r="F10" s="13">
        <f t="shared" si="0"/>
        <v>348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348</v>
      </c>
    </row>
    <row r="11" spans="1:11" ht="13.35" customHeight="1" x14ac:dyDescent="0.2"/>
    <row r="12" spans="1:11" s="5" customFormat="1" ht="12.2" customHeight="1" x14ac:dyDescent="0.2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45989</v>
      </c>
      <c r="C13" s="10">
        <v>46019</v>
      </c>
      <c r="D13" s="9" t="s">
        <v>19</v>
      </c>
      <c r="E13" s="11">
        <v>0</v>
      </c>
      <c r="F13" s="11">
        <v>0</v>
      </c>
      <c r="G13" s="11">
        <v>194.71</v>
      </c>
      <c r="H13" s="11">
        <v>0</v>
      </c>
      <c r="I13" s="11">
        <v>0</v>
      </c>
      <c r="J13" s="11">
        <v>0</v>
      </c>
      <c r="K13" s="11">
        <v>194.71</v>
      </c>
    </row>
    <row r="14" spans="1:11" ht="10.9" customHeight="1" x14ac:dyDescent="0.2">
      <c r="A14" s="14"/>
      <c r="B14" s="15">
        <v>45989</v>
      </c>
      <c r="C14" s="15">
        <v>46019</v>
      </c>
      <c r="D14" s="14" t="s">
        <v>20</v>
      </c>
      <c r="E14" s="16">
        <v>0</v>
      </c>
      <c r="F14" s="16">
        <v>0</v>
      </c>
      <c r="G14" s="16">
        <v>756</v>
      </c>
      <c r="H14" s="16">
        <v>0</v>
      </c>
      <c r="I14" s="16">
        <v>0</v>
      </c>
      <c r="J14" s="16">
        <v>0</v>
      </c>
      <c r="K14" s="16">
        <v>756</v>
      </c>
    </row>
    <row r="15" spans="1:11" ht="10.9" customHeight="1" x14ac:dyDescent="0.2">
      <c r="A15" s="14"/>
      <c r="B15" s="15">
        <v>46045</v>
      </c>
      <c r="C15" s="15">
        <v>46075</v>
      </c>
      <c r="D15" s="14" t="s">
        <v>21</v>
      </c>
      <c r="E15" s="16">
        <v>34.270000000000003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34.270000000000003</v>
      </c>
    </row>
    <row r="16" spans="1:11" ht="10.9" customHeight="1" x14ac:dyDescent="0.2">
      <c r="A16" s="12" t="s">
        <v>22</v>
      </c>
      <c r="B16" s="12"/>
      <c r="C16" s="12"/>
      <c r="D16" s="12"/>
      <c r="E16" s="13">
        <f t="shared" ref="E16:K16" si="1">SUM(E13:E15)</f>
        <v>34.270000000000003</v>
      </c>
      <c r="F16" s="13">
        <f t="shared" si="1"/>
        <v>0</v>
      </c>
      <c r="G16" s="13">
        <f t="shared" si="1"/>
        <v>950.71</v>
      </c>
      <c r="H16" s="13">
        <f t="shared" si="1"/>
        <v>0</v>
      </c>
      <c r="I16" s="13">
        <f t="shared" si="1"/>
        <v>0</v>
      </c>
      <c r="J16" s="13">
        <f t="shared" si="1"/>
        <v>0</v>
      </c>
      <c r="K16" s="13">
        <f t="shared" si="1"/>
        <v>984.98</v>
      </c>
    </row>
    <row r="17" spans="1:11" ht="13.35" customHeight="1" x14ac:dyDescent="0.2"/>
    <row r="18" spans="1:11" s="5" customFormat="1" ht="12.2" customHeight="1" x14ac:dyDescent="0.2">
      <c r="A18" s="8" t="s">
        <v>23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ht="10.9" customHeight="1" x14ac:dyDescent="0.2">
      <c r="A19" s="9" t="s">
        <v>24</v>
      </c>
      <c r="B19" s="10">
        <v>46023</v>
      </c>
      <c r="C19" s="10">
        <v>46023</v>
      </c>
      <c r="D19" s="9" t="s">
        <v>25</v>
      </c>
      <c r="E19" s="11">
        <v>0</v>
      </c>
      <c r="F19" s="11">
        <v>0</v>
      </c>
      <c r="G19" s="11">
        <v>24</v>
      </c>
      <c r="H19" s="11">
        <v>0</v>
      </c>
      <c r="I19" s="11">
        <v>0</v>
      </c>
      <c r="J19" s="11">
        <v>0</v>
      </c>
      <c r="K19" s="11">
        <v>24</v>
      </c>
    </row>
    <row r="20" spans="1:11" ht="10.9" customHeight="1" x14ac:dyDescent="0.2">
      <c r="A20" s="14" t="s">
        <v>24</v>
      </c>
      <c r="B20" s="15">
        <v>46054</v>
      </c>
      <c r="C20" s="15">
        <v>46054</v>
      </c>
      <c r="D20" s="14" t="s">
        <v>26</v>
      </c>
      <c r="E20" s="16">
        <v>0</v>
      </c>
      <c r="F20" s="16">
        <v>24</v>
      </c>
      <c r="G20" s="16">
        <v>0</v>
      </c>
      <c r="H20" s="16">
        <v>0</v>
      </c>
      <c r="I20" s="16">
        <v>0</v>
      </c>
      <c r="J20" s="16">
        <v>0</v>
      </c>
      <c r="K20" s="16">
        <v>24</v>
      </c>
    </row>
    <row r="21" spans="1:11" ht="10.9" customHeight="1" x14ac:dyDescent="0.2">
      <c r="A21" s="12" t="s">
        <v>27</v>
      </c>
      <c r="B21" s="12"/>
      <c r="C21" s="12"/>
      <c r="D21" s="12"/>
      <c r="E21" s="13">
        <f>SUM(E19:E20)</f>
        <v>0</v>
      </c>
      <c r="F21" s="13">
        <f>SUM(F19:F20)</f>
        <v>24</v>
      </c>
      <c r="G21" s="13">
        <f>SUM(G19:G20)</f>
        <v>24</v>
      </c>
      <c r="H21" s="13">
        <f>SUM(H19:H20)</f>
        <v>0</v>
      </c>
      <c r="I21" s="13">
        <f>SUM(I19:I20)</f>
        <v>0</v>
      </c>
      <c r="J21" s="13">
        <f>SUM(J19:J20)</f>
        <v>0</v>
      </c>
      <c r="K21" s="13">
        <f>SUM(K19:K20)</f>
        <v>48</v>
      </c>
    </row>
    <row r="22" spans="1:11" ht="13.35" customHeight="1" x14ac:dyDescent="0.2"/>
    <row r="23" spans="1:11" s="5" customFormat="1" ht="12.2" customHeight="1" x14ac:dyDescent="0.2">
      <c r="A23" s="8" t="s">
        <v>28</v>
      </c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ht="10.9" customHeight="1" x14ac:dyDescent="0.2">
      <c r="A24" s="9"/>
      <c r="B24" s="10">
        <v>46047</v>
      </c>
      <c r="C24" s="10">
        <v>46077</v>
      </c>
      <c r="D24" s="9" t="s">
        <v>29</v>
      </c>
      <c r="E24" s="11">
        <v>2899.95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2899.95</v>
      </c>
    </row>
    <row r="25" spans="1:11" ht="10.9" customHeight="1" x14ac:dyDescent="0.2">
      <c r="A25" s="12" t="s">
        <v>30</v>
      </c>
      <c r="B25" s="12"/>
      <c r="C25" s="12"/>
      <c r="D25" s="12"/>
      <c r="E25" s="13">
        <f t="shared" ref="E25:K25" si="2">E24</f>
        <v>2899.95</v>
      </c>
      <c r="F25" s="13">
        <f t="shared" si="2"/>
        <v>0</v>
      </c>
      <c r="G25" s="13">
        <f t="shared" si="2"/>
        <v>0</v>
      </c>
      <c r="H25" s="13">
        <f t="shared" si="2"/>
        <v>0</v>
      </c>
      <c r="I25" s="13">
        <f t="shared" si="2"/>
        <v>0</v>
      </c>
      <c r="J25" s="13">
        <f t="shared" si="2"/>
        <v>0</v>
      </c>
      <c r="K25" s="13">
        <f t="shared" si="2"/>
        <v>2899.95</v>
      </c>
    </row>
    <row r="26" spans="1:11" ht="13.35" customHeight="1" x14ac:dyDescent="0.2"/>
    <row r="27" spans="1:11" s="5" customFormat="1" ht="12.2" customHeight="1" x14ac:dyDescent="0.2">
      <c r="A27" s="8" t="s">
        <v>31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ht="10.9" customHeight="1" x14ac:dyDescent="0.2">
      <c r="A28" s="9"/>
      <c r="B28" s="10">
        <v>46022</v>
      </c>
      <c r="C28" s="10">
        <v>46022</v>
      </c>
      <c r="D28" s="9" t="s">
        <v>32</v>
      </c>
      <c r="E28" s="11">
        <v>0</v>
      </c>
      <c r="F28" s="11">
        <v>0</v>
      </c>
      <c r="G28" s="11">
        <v>320</v>
      </c>
      <c r="H28" s="11">
        <v>0</v>
      </c>
      <c r="I28" s="11">
        <v>0</v>
      </c>
      <c r="J28" s="11">
        <v>0</v>
      </c>
      <c r="K28" s="11">
        <v>320</v>
      </c>
    </row>
    <row r="29" spans="1:11" ht="10.9" customHeight="1" x14ac:dyDescent="0.2">
      <c r="A29" s="14"/>
      <c r="B29" s="15">
        <v>46042</v>
      </c>
      <c r="C29" s="15">
        <v>46042</v>
      </c>
      <c r="D29" s="14" t="s">
        <v>33</v>
      </c>
      <c r="E29" s="16">
        <v>0</v>
      </c>
      <c r="F29" s="16">
        <v>16800</v>
      </c>
      <c r="G29" s="16">
        <v>0</v>
      </c>
      <c r="H29" s="16">
        <v>0</v>
      </c>
      <c r="I29" s="16">
        <v>0</v>
      </c>
      <c r="J29" s="16">
        <v>0</v>
      </c>
      <c r="K29" s="16">
        <v>16800</v>
      </c>
    </row>
    <row r="30" spans="1:11" ht="10.9" customHeight="1" x14ac:dyDescent="0.2">
      <c r="A30" s="12" t="s">
        <v>34</v>
      </c>
      <c r="B30" s="12"/>
      <c r="C30" s="12"/>
      <c r="D30" s="12"/>
      <c r="E30" s="13">
        <f t="shared" ref="E30:K30" si="3">SUM(E28:E29)</f>
        <v>0</v>
      </c>
      <c r="F30" s="13">
        <f t="shared" si="3"/>
        <v>16800</v>
      </c>
      <c r="G30" s="13">
        <f t="shared" si="3"/>
        <v>320</v>
      </c>
      <c r="H30" s="13">
        <f t="shared" si="3"/>
        <v>0</v>
      </c>
      <c r="I30" s="13">
        <f t="shared" si="3"/>
        <v>0</v>
      </c>
      <c r="J30" s="13">
        <f t="shared" si="3"/>
        <v>0</v>
      </c>
      <c r="K30" s="13">
        <f t="shared" si="3"/>
        <v>17120</v>
      </c>
    </row>
    <row r="31" spans="1:11" ht="13.35" customHeight="1" x14ac:dyDescent="0.2"/>
    <row r="32" spans="1:11" s="5" customFormat="1" ht="12.2" customHeight="1" x14ac:dyDescent="0.2">
      <c r="A32" s="8" t="s">
        <v>35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4" ht="10.9" customHeight="1" x14ac:dyDescent="0.2">
      <c r="A33" s="9"/>
      <c r="B33" s="10">
        <v>46036</v>
      </c>
      <c r="C33" s="10">
        <v>46036</v>
      </c>
      <c r="D33" s="9" t="s">
        <v>36</v>
      </c>
      <c r="E33" s="11">
        <v>0</v>
      </c>
      <c r="F33" s="11">
        <v>183.75</v>
      </c>
      <c r="G33" s="11">
        <v>0</v>
      </c>
      <c r="H33" s="11">
        <v>0</v>
      </c>
      <c r="I33" s="11">
        <v>0</v>
      </c>
      <c r="J33" s="11">
        <v>0</v>
      </c>
      <c r="K33" s="11">
        <v>183.75</v>
      </c>
    </row>
    <row r="34" spans="1:14" ht="10.9" customHeight="1" x14ac:dyDescent="0.2">
      <c r="A34" s="12" t="s">
        <v>37</v>
      </c>
      <c r="B34" s="12"/>
      <c r="C34" s="12"/>
      <c r="D34" s="12"/>
      <c r="E34" s="13">
        <f t="shared" ref="E34:K34" si="4">E33</f>
        <v>0</v>
      </c>
      <c r="F34" s="13">
        <f t="shared" si="4"/>
        <v>183.75</v>
      </c>
      <c r="G34" s="13">
        <f t="shared" si="4"/>
        <v>0</v>
      </c>
      <c r="H34" s="13">
        <f t="shared" si="4"/>
        <v>0</v>
      </c>
      <c r="I34" s="13">
        <f t="shared" si="4"/>
        <v>0</v>
      </c>
      <c r="J34" s="13">
        <f t="shared" si="4"/>
        <v>0</v>
      </c>
      <c r="K34" s="13">
        <f t="shared" si="4"/>
        <v>183.75</v>
      </c>
      <c r="N34" s="19"/>
    </row>
    <row r="35" spans="1:14" ht="13.35" customHeight="1" x14ac:dyDescent="0.2"/>
    <row r="36" spans="1:14" ht="10.9" customHeight="1" x14ac:dyDescent="0.2">
      <c r="A36" s="17" t="s">
        <v>14</v>
      </c>
      <c r="B36" s="17"/>
      <c r="C36" s="17"/>
      <c r="D36" s="17"/>
      <c r="E36" s="18">
        <f>SUM(E10,E16,E21,E25,E30,E34)</f>
        <v>2934.22</v>
      </c>
      <c r="F36" s="18">
        <f t="shared" ref="F36:K36" si="5">SUM(F10,F16,F21,F25,F30,F34)</f>
        <v>17355.75</v>
      </c>
      <c r="G36" s="18">
        <f t="shared" si="5"/>
        <v>1294.71</v>
      </c>
      <c r="H36" s="18">
        <f t="shared" si="5"/>
        <v>0</v>
      </c>
      <c r="I36" s="18">
        <f t="shared" si="5"/>
        <v>0</v>
      </c>
      <c r="J36" s="18">
        <f t="shared" si="5"/>
        <v>0</v>
      </c>
      <c r="K36" s="18">
        <f t="shared" si="5"/>
        <v>21584.68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2026-02-03T15:29:54Z</dcterms:modified>
</cp:coreProperties>
</file>