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c07e042298ecf46/Desktop/Financial Reports 2025-26/"/>
    </mc:Choice>
  </mc:AlternateContent>
  <xr:revisionPtr revIDLastSave="34" documentId="13_ncr:1_{C9310924-50F2-4063-B8E8-A0369CD802C4}" xr6:coauthVersionLast="47" xr6:coauthVersionMax="47" xr10:uidLastSave="{32D2BF7F-CB39-4F0E-8F5D-696C823F93F2}"/>
  <bookViews>
    <workbookView xWindow="-108" yWindow="-108" windowWidth="23256" windowHeight="12456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J56" i="1"/>
  <c r="I56" i="1"/>
  <c r="H56" i="1"/>
  <c r="G56" i="1"/>
  <c r="F56" i="1"/>
  <c r="E56" i="1"/>
  <c r="K52" i="1"/>
  <c r="J52" i="1"/>
  <c r="I52" i="1"/>
  <c r="H52" i="1"/>
  <c r="G52" i="1"/>
  <c r="F52" i="1"/>
  <c r="E52" i="1"/>
  <c r="K48" i="1"/>
  <c r="J48" i="1"/>
  <c r="I48" i="1"/>
  <c r="H48" i="1"/>
  <c r="G48" i="1"/>
  <c r="F48" i="1"/>
  <c r="E48" i="1"/>
  <c r="K44" i="1"/>
  <c r="J44" i="1"/>
  <c r="I44" i="1"/>
  <c r="H44" i="1"/>
  <c r="G44" i="1"/>
  <c r="F44" i="1"/>
  <c r="E44" i="1"/>
  <c r="K40" i="1"/>
  <c r="J40" i="1"/>
  <c r="I40" i="1"/>
  <c r="H40" i="1"/>
  <c r="G40" i="1"/>
  <c r="F40" i="1"/>
  <c r="E40" i="1"/>
  <c r="K36" i="1"/>
  <c r="J36" i="1"/>
  <c r="I36" i="1"/>
  <c r="H36" i="1"/>
  <c r="G36" i="1"/>
  <c r="F36" i="1"/>
  <c r="E36" i="1"/>
  <c r="K32" i="1"/>
  <c r="J32" i="1"/>
  <c r="I32" i="1"/>
  <c r="H32" i="1"/>
  <c r="G32" i="1"/>
  <c r="F32" i="1"/>
  <c r="E32" i="1"/>
  <c r="K28" i="1"/>
  <c r="J28" i="1"/>
  <c r="I28" i="1"/>
  <c r="H28" i="1"/>
  <c r="G28" i="1"/>
  <c r="F28" i="1"/>
  <c r="E28" i="1"/>
  <c r="K24" i="1"/>
  <c r="J24" i="1"/>
  <c r="J58" i="1" s="1"/>
  <c r="I24" i="1"/>
  <c r="H24" i="1"/>
  <c r="G24" i="1"/>
  <c r="F24" i="1"/>
  <c r="E24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K58" i="1" s="1"/>
  <c r="J10" i="1"/>
  <c r="I10" i="1"/>
  <c r="I58" i="1" s="1"/>
  <c r="H10" i="1"/>
  <c r="H58" i="1" s="1"/>
  <c r="G10" i="1"/>
  <c r="G58" i="1" s="1"/>
  <c r="F10" i="1"/>
  <c r="F58" i="1" s="1"/>
  <c r="E10" i="1"/>
  <c r="E58" i="1" s="1"/>
</calcChain>
</file>

<file path=xl/sharedStrings.xml><?xml version="1.0" encoding="utf-8"?>
<sst xmlns="http://schemas.openxmlformats.org/spreadsheetml/2006/main" count="55" uniqueCount="54">
  <si>
    <t>Aged Payables Detail</t>
  </si>
  <si>
    <t>St Endellion Parish Council</t>
  </si>
  <si>
    <t>As at 4 November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</si>
  <si>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</si>
  <si>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</si>
  <si>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</si>
  <si>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</si>
  <si>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</si>
  <si>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</si>
  <si>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</si>
  <si>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</si>
  <si>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</si>
  <si>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</si>
  <si>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</si>
  <si>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</si>
  <si>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</si>
  <si>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2184</t>
  </si>
  <si>
    <t>Total A1 Tree &amp; Grounds Ltd</t>
  </si>
  <si>
    <t>Brooks &amp; Jeal</t>
  </si>
  <si>
    <t>INV-21305</t>
  </si>
  <si>
    <t>Total Brooks &amp; Jeal</t>
  </si>
  <si>
    <t>Clare Jon Expenses</t>
  </si>
  <si>
    <t>Expenses Nov-25</t>
  </si>
  <si>
    <t>Total Clare Jon Expenses</t>
  </si>
  <si>
    <t>Cornwall ALC Ltd</t>
  </si>
  <si>
    <t>2526-546</t>
  </si>
  <si>
    <t>2526-515</t>
  </si>
  <si>
    <t>2526-579</t>
  </si>
  <si>
    <t>Total Cornwall ALC Ltd</t>
  </si>
  <si>
    <t>David Wellington Electrical Contractor</t>
  </si>
  <si>
    <t>2835</t>
  </si>
  <si>
    <t>Total David Wellington Electrical Contractor</t>
  </si>
  <si>
    <t>Duchy Defibrillators</t>
  </si>
  <si>
    <t>JN1920</t>
  </si>
  <si>
    <t>Total Duchy Defibrillators</t>
  </si>
  <si>
    <t>Flowbird Smart City UK</t>
  </si>
  <si>
    <t>U100020820</t>
  </si>
  <si>
    <t>Total Flowbird Smart City UK</t>
  </si>
  <si>
    <t>Healthmatic</t>
  </si>
  <si>
    <t>14994</t>
  </si>
  <si>
    <t>Total Healthmatic</t>
  </si>
  <si>
    <t>Just Park</t>
  </si>
  <si>
    <t>INV-6610</t>
  </si>
  <si>
    <t>Total Just Park</t>
  </si>
  <si>
    <t>LCS Cleaning</t>
  </si>
  <si>
    <t>INV-8565</t>
  </si>
  <si>
    <t>Total LCS Cleaning</t>
  </si>
  <si>
    <t>Phil Burnard</t>
  </si>
  <si>
    <t>37</t>
  </si>
  <si>
    <t>Total Phil Burnard</t>
  </si>
  <si>
    <t>Wallgate</t>
  </si>
  <si>
    <t>00040005</t>
  </si>
  <si>
    <t>Total Wallgate</t>
  </si>
  <si>
    <t>Note: SES Business Water account to be reconciled once missing invoices received - therefore excluded from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</si>
</sst>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10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0" xfId="0" applyFont="1" applyFill="1"/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left" vertical="center"/>
    </xf>
    <xf numFmtId="165" fontId="0" fillId="2" borderId="0" xfId="0" applyNumberFormat="1" applyFill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horizontal="left" vertical="center"/>
    </xf>
    <xf numFmtId="165" fontId="0" fillId="2" borderId="2" xfId="0" applyNumberForma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5" fillId="2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showGridLines="0" tabSelected="1" zoomScaleNormal="100" workbookViewId="0">
      <selection activeCell="F3" sqref="F3"/>
    </sheetView>
  </sheetViews>
  <sheetFormatPr defaultColWidth="9.125" defaultRowHeight="11.4" x14ac:dyDescent="0.2"/>
  <cols>
    <col min="1" max="1" width="4.25" style="5" customWidth="1"/>
    <col min="2" max="2" width="14.25" style="5" customWidth="1"/>
    <col min="3" max="3" width="13" style="5" customWidth="1"/>
    <col min="4" max="4" width="17.75" style="5" bestFit="1" customWidth="1"/>
    <col min="5" max="5" width="9.875" style="5" customWidth="1"/>
    <col min="6" max="6" width="12.125" style="5" customWidth="1"/>
    <col min="7" max="7" width="10.25" style="5" customWidth="1"/>
    <col min="8" max="9" width="11.125" style="5" customWidth="1"/>
    <col min="10" max="10" width="8.875" style="5" customWidth="1"/>
    <col min="11" max="11" width="10.375" style="5" customWidth="1"/>
    <col min="12" max="16384" width="9.125" style="5"/>
  </cols>
  <sheetData>
    <row r="1" spans="1:18" s="2" customFormat="1" ht="16.64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s="4" customFormat="1" ht="14.4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8" s="4" customFormat="1" ht="14.4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8" s="4" customFormat="1" ht="14.4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8" ht="13.35" customHeight="1" x14ac:dyDescent="0.2"/>
    <row r="6" spans="1:18" s="8" customFormat="1" ht="12.15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M6" s="23"/>
    </row>
    <row r="7" spans="1:18" ht="13.35" customHeight="1" x14ac:dyDescent="0.2"/>
    <row r="8" spans="1:18" s="8" customFormat="1" ht="12.15" customHeight="1" x14ac:dyDescent="0.25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R8" s="21"/>
    </row>
    <row r="9" spans="1:18" ht="10.95" customHeight="1" x14ac:dyDescent="0.2">
      <c r="A9" s="10"/>
      <c r="B9" s="11">
        <v>45930</v>
      </c>
      <c r="C9" s="11">
        <v>45960</v>
      </c>
      <c r="D9" s="10" t="s">
        <v>16</v>
      </c>
      <c r="E9" s="12">
        <v>0</v>
      </c>
      <c r="F9" s="12">
        <v>1560</v>
      </c>
      <c r="G9" s="12">
        <v>0</v>
      </c>
      <c r="H9" s="12">
        <v>0</v>
      </c>
      <c r="I9" s="12">
        <v>0</v>
      </c>
      <c r="J9" s="12">
        <v>0</v>
      </c>
      <c r="K9" s="12">
        <v>1560</v>
      </c>
      <c r="M9" s="22"/>
    </row>
    <row r="10" spans="1:18" ht="10.95" customHeight="1" x14ac:dyDescent="0.2">
      <c r="A10" s="13" t="s">
        <v>17</v>
      </c>
      <c r="B10" s="13"/>
      <c r="C10" s="13"/>
      <c r="D10" s="13"/>
      <c r="E10" s="14">
        <f t="shared" ref="E10:K10" si="0">E9</f>
        <v>0</v>
      </c>
      <c r="F10" s="14">
        <f t="shared" si="0"/>
        <v>1560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1560</v>
      </c>
    </row>
    <row r="11" spans="1:18" ht="13.35" customHeight="1" x14ac:dyDescent="0.2"/>
    <row r="12" spans="1:18" s="8" customFormat="1" ht="12.15" customHeight="1" x14ac:dyDescent="0.25">
      <c r="A12" s="9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8" ht="10.95" customHeight="1" x14ac:dyDescent="0.2">
      <c r="A13" s="10"/>
      <c r="B13" s="11">
        <v>45936</v>
      </c>
      <c r="C13" s="11">
        <v>45936</v>
      </c>
      <c r="D13" s="10" t="s">
        <v>19</v>
      </c>
      <c r="E13" s="12">
        <v>0</v>
      </c>
      <c r="F13" s="12">
        <v>396</v>
      </c>
      <c r="G13" s="12">
        <v>0</v>
      </c>
      <c r="H13" s="12">
        <v>0</v>
      </c>
      <c r="I13" s="12">
        <v>0</v>
      </c>
      <c r="J13" s="12">
        <v>0</v>
      </c>
      <c r="K13" s="12">
        <v>396</v>
      </c>
      <c r="R13" s="22"/>
    </row>
    <row r="14" spans="1:18" ht="10.95" customHeight="1" x14ac:dyDescent="0.2">
      <c r="A14" s="13" t="s">
        <v>20</v>
      </c>
      <c r="B14" s="13"/>
      <c r="C14" s="13"/>
      <c r="D14" s="13"/>
      <c r="E14" s="14">
        <f t="shared" ref="E14:K14" si="1">E13</f>
        <v>0</v>
      </c>
      <c r="F14" s="14">
        <f t="shared" si="1"/>
        <v>396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396</v>
      </c>
      <c r="R14" s="22"/>
    </row>
    <row r="15" spans="1:18" ht="13.35" customHeight="1" x14ac:dyDescent="0.2">
      <c r="R15" s="22"/>
    </row>
    <row r="16" spans="1:18" s="8" customFormat="1" ht="12.15" customHeight="1" x14ac:dyDescent="0.25">
      <c r="A16" s="9" t="s">
        <v>21</v>
      </c>
      <c r="B16" s="9"/>
      <c r="C16" s="9"/>
      <c r="D16" s="9"/>
      <c r="E16" s="9"/>
      <c r="F16" s="9"/>
      <c r="G16" s="9"/>
      <c r="H16" s="9"/>
      <c r="I16" s="9"/>
      <c r="J16" s="9"/>
      <c r="K16" s="9"/>
      <c r="R16" s="21"/>
    </row>
    <row r="17" spans="1:18" ht="10.95" customHeight="1" x14ac:dyDescent="0.2">
      <c r="A17" s="10"/>
      <c r="B17" s="11">
        <v>45950</v>
      </c>
      <c r="C17" s="11">
        <v>45950</v>
      </c>
      <c r="D17" s="10" t="s">
        <v>22</v>
      </c>
      <c r="E17" s="12">
        <v>0</v>
      </c>
      <c r="F17" s="12">
        <v>34.89</v>
      </c>
      <c r="G17" s="12">
        <v>0</v>
      </c>
      <c r="H17" s="12">
        <v>0</v>
      </c>
      <c r="I17" s="12">
        <v>0</v>
      </c>
      <c r="J17" s="12">
        <v>0</v>
      </c>
      <c r="K17" s="12">
        <v>34.89</v>
      </c>
      <c r="R17" s="22"/>
    </row>
    <row r="18" spans="1:18" ht="10.95" customHeight="1" x14ac:dyDescent="0.2">
      <c r="A18" s="13" t="s">
        <v>23</v>
      </c>
      <c r="B18" s="13"/>
      <c r="C18" s="13"/>
      <c r="D18" s="13"/>
      <c r="E18" s="14">
        <f t="shared" ref="E18:K18" si="2">E17</f>
        <v>0</v>
      </c>
      <c r="F18" s="14">
        <f t="shared" si="2"/>
        <v>34.89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34.89</v>
      </c>
      <c r="R18" s="22"/>
    </row>
    <row r="19" spans="1:18" ht="13.35" customHeight="1" x14ac:dyDescent="0.2">
      <c r="R19" s="22"/>
    </row>
    <row r="20" spans="1:18" s="8" customFormat="1" ht="12.15" customHeight="1" x14ac:dyDescent="0.25">
      <c r="A20" s="9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R20" s="21"/>
    </row>
    <row r="21" spans="1:18" ht="10.95" customHeight="1" x14ac:dyDescent="0.2">
      <c r="A21" s="10"/>
      <c r="B21" s="11">
        <v>45935</v>
      </c>
      <c r="C21" s="11">
        <v>45935</v>
      </c>
      <c r="D21" s="10" t="s">
        <v>25</v>
      </c>
      <c r="E21" s="12">
        <v>0</v>
      </c>
      <c r="F21" s="12">
        <v>42</v>
      </c>
      <c r="G21" s="12">
        <v>0</v>
      </c>
      <c r="H21" s="12">
        <v>0</v>
      </c>
      <c r="I21" s="12">
        <v>0</v>
      </c>
      <c r="J21" s="12">
        <v>0</v>
      </c>
      <c r="K21" s="12">
        <v>42</v>
      </c>
    </row>
    <row r="22" spans="1:18" ht="10.95" customHeight="1" x14ac:dyDescent="0.2">
      <c r="A22" s="15"/>
      <c r="B22" s="16">
        <v>45935</v>
      </c>
      <c r="C22" s="16">
        <v>45935</v>
      </c>
      <c r="D22" s="15" t="s">
        <v>26</v>
      </c>
      <c r="E22" s="17">
        <v>0</v>
      </c>
      <c r="F22" s="17">
        <v>30</v>
      </c>
      <c r="G22" s="17">
        <v>0</v>
      </c>
      <c r="H22" s="17">
        <v>0</v>
      </c>
      <c r="I22" s="17">
        <v>0</v>
      </c>
      <c r="J22" s="17">
        <v>0</v>
      </c>
      <c r="K22" s="17">
        <v>30</v>
      </c>
    </row>
    <row r="23" spans="1:18" ht="10.95" customHeight="1" x14ac:dyDescent="0.2">
      <c r="A23" s="15"/>
      <c r="B23" s="16">
        <v>45935</v>
      </c>
      <c r="C23" s="16">
        <v>45935</v>
      </c>
      <c r="D23" s="15" t="s">
        <v>27</v>
      </c>
      <c r="E23" s="17">
        <v>0</v>
      </c>
      <c r="F23" s="17">
        <v>30</v>
      </c>
      <c r="G23" s="17">
        <v>0</v>
      </c>
      <c r="H23" s="17">
        <v>0</v>
      </c>
      <c r="I23" s="17">
        <v>0</v>
      </c>
      <c r="J23" s="17">
        <v>0</v>
      </c>
      <c r="K23" s="17">
        <v>30</v>
      </c>
    </row>
    <row r="24" spans="1:18" ht="10.95" customHeight="1" x14ac:dyDescent="0.2">
      <c r="A24" s="13" t="s">
        <v>28</v>
      </c>
      <c r="B24" s="13"/>
      <c r="C24" s="13"/>
      <c r="D24" s="13"/>
      <c r="E24" s="14">
        <f t="shared" ref="E24:K24" si="3">SUM(E21:E23)</f>
        <v>0</v>
      </c>
      <c r="F24" s="14">
        <f t="shared" si="3"/>
        <v>102</v>
      </c>
      <c r="G24" s="14">
        <f t="shared" si="3"/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4">
        <f t="shared" si="3"/>
        <v>102</v>
      </c>
    </row>
    <row r="25" spans="1:18" ht="13.35" customHeight="1" x14ac:dyDescent="0.2"/>
    <row r="26" spans="1:18" s="8" customFormat="1" ht="12.15" customHeight="1" x14ac:dyDescent="0.25">
      <c r="A26" s="9" t="s">
        <v>29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8" ht="10.95" customHeight="1" x14ac:dyDescent="0.2">
      <c r="A27" s="10"/>
      <c r="B27" s="11">
        <v>45934</v>
      </c>
      <c r="C27" s="11">
        <v>45964</v>
      </c>
      <c r="D27" s="10" t="s">
        <v>30</v>
      </c>
      <c r="E27" s="12">
        <v>0</v>
      </c>
      <c r="F27" s="12">
        <v>102.9</v>
      </c>
      <c r="G27" s="12">
        <v>0</v>
      </c>
      <c r="H27" s="12">
        <v>0</v>
      </c>
      <c r="I27" s="12">
        <v>0</v>
      </c>
      <c r="J27" s="12">
        <v>0</v>
      </c>
      <c r="K27" s="12">
        <v>102.9</v>
      </c>
    </row>
    <row r="28" spans="1:18" ht="10.95" customHeight="1" x14ac:dyDescent="0.2">
      <c r="A28" s="13" t="s">
        <v>31</v>
      </c>
      <c r="B28" s="13"/>
      <c r="C28" s="13"/>
      <c r="D28" s="13"/>
      <c r="E28" s="14">
        <f t="shared" ref="E28:K28" si="4">E27</f>
        <v>0</v>
      </c>
      <c r="F28" s="14">
        <f t="shared" si="4"/>
        <v>102.9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102.9</v>
      </c>
    </row>
    <row r="29" spans="1:18" ht="13.35" customHeight="1" x14ac:dyDescent="0.2"/>
    <row r="30" spans="1:18" s="8" customFormat="1" ht="12.15" customHeight="1" x14ac:dyDescent="0.25">
      <c r="A30" s="9" t="s">
        <v>32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8" ht="10.95" customHeight="1" x14ac:dyDescent="0.2">
      <c r="A31" s="10"/>
      <c r="B31" s="11">
        <v>45950</v>
      </c>
      <c r="C31" s="11">
        <v>45991</v>
      </c>
      <c r="D31" s="10" t="s">
        <v>33</v>
      </c>
      <c r="E31" s="12">
        <v>492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492</v>
      </c>
    </row>
    <row r="32" spans="1:18" ht="10.95" customHeight="1" x14ac:dyDescent="0.2">
      <c r="A32" s="13" t="s">
        <v>34</v>
      </c>
      <c r="B32" s="13"/>
      <c r="C32" s="13"/>
      <c r="D32" s="13"/>
      <c r="E32" s="14">
        <f t="shared" ref="E32:K32" si="5">E31</f>
        <v>492</v>
      </c>
      <c r="F32" s="14">
        <f t="shared" si="5"/>
        <v>0</v>
      </c>
      <c r="G32" s="14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492</v>
      </c>
    </row>
    <row r="33" spans="1:11" ht="13.35" customHeight="1" x14ac:dyDescent="0.2"/>
    <row r="34" spans="1:11" s="8" customFormat="1" ht="12.15" customHeight="1" x14ac:dyDescent="0.25">
      <c r="A34" s="9" t="s">
        <v>35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0.95" customHeight="1" x14ac:dyDescent="0.2">
      <c r="A35" s="10"/>
      <c r="B35" s="11">
        <v>45952</v>
      </c>
      <c r="C35" s="11">
        <v>45982</v>
      </c>
      <c r="D35" s="10" t="s">
        <v>36</v>
      </c>
      <c r="E35" s="12">
        <v>460.66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460.66</v>
      </c>
    </row>
    <row r="36" spans="1:11" ht="10.95" customHeight="1" x14ac:dyDescent="0.2">
      <c r="A36" s="13" t="s">
        <v>37</v>
      </c>
      <c r="B36" s="13"/>
      <c r="C36" s="13"/>
      <c r="D36" s="13"/>
      <c r="E36" s="14">
        <f t="shared" ref="E36:K36" si="6">E35</f>
        <v>460.66</v>
      </c>
      <c r="F36" s="14">
        <f t="shared" si="6"/>
        <v>0</v>
      </c>
      <c r="G36" s="14">
        <f t="shared" si="6"/>
        <v>0</v>
      </c>
      <c r="H36" s="14">
        <f t="shared" si="6"/>
        <v>0</v>
      </c>
      <c r="I36" s="14">
        <f t="shared" si="6"/>
        <v>0</v>
      </c>
      <c r="J36" s="14">
        <f t="shared" si="6"/>
        <v>0</v>
      </c>
      <c r="K36" s="14">
        <f t="shared" si="6"/>
        <v>460.66</v>
      </c>
    </row>
    <row r="37" spans="1:11" ht="13.35" customHeight="1" x14ac:dyDescent="0.2"/>
    <row r="38" spans="1:11" s="8" customFormat="1" ht="12.15" customHeight="1" x14ac:dyDescent="0.25">
      <c r="A38" s="9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0.95" customHeight="1" x14ac:dyDescent="0.2">
      <c r="A39" s="10"/>
      <c r="B39" s="11">
        <v>45954</v>
      </c>
      <c r="C39" s="11">
        <v>45964</v>
      </c>
      <c r="D39" s="10" t="s">
        <v>39</v>
      </c>
      <c r="E39" s="12">
        <v>0</v>
      </c>
      <c r="F39" s="12">
        <v>688.2</v>
      </c>
      <c r="G39" s="12">
        <v>0</v>
      </c>
      <c r="H39" s="12">
        <v>0</v>
      </c>
      <c r="I39" s="12">
        <v>0</v>
      </c>
      <c r="J39" s="12">
        <v>0</v>
      </c>
      <c r="K39" s="12">
        <v>688.2</v>
      </c>
    </row>
    <row r="40" spans="1:11" ht="10.95" customHeight="1" x14ac:dyDescent="0.2">
      <c r="A40" s="13" t="s">
        <v>40</v>
      </c>
      <c r="B40" s="13"/>
      <c r="C40" s="13"/>
      <c r="D40" s="13"/>
      <c r="E40" s="14">
        <f t="shared" ref="E40:K40" si="7">E39</f>
        <v>0</v>
      </c>
      <c r="F40" s="14">
        <f t="shared" si="7"/>
        <v>688.2</v>
      </c>
      <c r="G40" s="14">
        <f t="shared" si="7"/>
        <v>0</v>
      </c>
      <c r="H40" s="14">
        <f t="shared" si="7"/>
        <v>0</v>
      </c>
      <c r="I40" s="14">
        <f t="shared" si="7"/>
        <v>0</v>
      </c>
      <c r="J40" s="14">
        <f t="shared" si="7"/>
        <v>0</v>
      </c>
      <c r="K40" s="14">
        <f t="shared" si="7"/>
        <v>688.2</v>
      </c>
    </row>
    <row r="41" spans="1:11" ht="13.35" customHeight="1" x14ac:dyDescent="0.2"/>
    <row r="42" spans="1:11" s="8" customFormat="1" ht="12.15" customHeight="1" x14ac:dyDescent="0.25">
      <c r="A42" s="9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0.95" customHeight="1" x14ac:dyDescent="0.2">
      <c r="A43" s="15"/>
      <c r="B43" s="16">
        <v>45962</v>
      </c>
      <c r="C43" s="16">
        <v>45962</v>
      </c>
      <c r="D43" s="15" t="s">
        <v>42</v>
      </c>
      <c r="E43" s="17">
        <v>0</v>
      </c>
      <c r="F43" s="17">
        <v>24</v>
      </c>
      <c r="G43" s="17">
        <v>0</v>
      </c>
      <c r="H43" s="17">
        <v>0</v>
      </c>
      <c r="I43" s="17">
        <v>0</v>
      </c>
      <c r="J43" s="17">
        <v>0</v>
      </c>
      <c r="K43" s="17">
        <v>24</v>
      </c>
    </row>
    <row r="44" spans="1:11" ht="10.95" customHeight="1" x14ac:dyDescent="0.2">
      <c r="A44" s="13" t="s">
        <v>43</v>
      </c>
      <c r="B44" s="13"/>
      <c r="C44" s="13"/>
      <c r="D44" s="13"/>
      <c r="E44" s="14">
        <f t="shared" ref="E44:K44" si="8">SUM(E43:E43)</f>
        <v>0</v>
      </c>
      <c r="F44" s="14">
        <f t="shared" si="8"/>
        <v>24</v>
      </c>
      <c r="G44" s="14">
        <f t="shared" si="8"/>
        <v>0</v>
      </c>
      <c r="H44" s="14">
        <f t="shared" si="8"/>
        <v>0</v>
      </c>
      <c r="I44" s="14">
        <f t="shared" si="8"/>
        <v>0</v>
      </c>
      <c r="J44" s="14">
        <f t="shared" si="8"/>
        <v>0</v>
      </c>
      <c r="K44" s="14">
        <f t="shared" si="8"/>
        <v>24</v>
      </c>
    </row>
    <row r="45" spans="1:11" ht="13.35" customHeight="1" x14ac:dyDescent="0.2"/>
    <row r="46" spans="1:11" s="8" customFormat="1" ht="12.15" customHeight="1" x14ac:dyDescent="0.25">
      <c r="A46" s="9" t="s">
        <v>44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0.95" customHeight="1" x14ac:dyDescent="0.2">
      <c r="A47" s="10"/>
      <c r="B47" s="11">
        <v>45955</v>
      </c>
      <c r="C47" s="11">
        <v>45985</v>
      </c>
      <c r="D47" s="10" t="s">
        <v>45</v>
      </c>
      <c r="E47" s="12">
        <v>2899.95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2899.95</v>
      </c>
    </row>
    <row r="48" spans="1:11" ht="10.95" customHeight="1" x14ac:dyDescent="0.2">
      <c r="A48" s="13" t="s">
        <v>46</v>
      </c>
      <c r="B48" s="13"/>
      <c r="C48" s="13"/>
      <c r="D48" s="13"/>
      <c r="E48" s="14">
        <f t="shared" ref="E48:K48" si="9">E47</f>
        <v>2899.95</v>
      </c>
      <c r="F48" s="14">
        <f t="shared" si="9"/>
        <v>0</v>
      </c>
      <c r="G48" s="14">
        <f t="shared" si="9"/>
        <v>0</v>
      </c>
      <c r="H48" s="14">
        <f t="shared" si="9"/>
        <v>0</v>
      </c>
      <c r="I48" s="14">
        <f t="shared" si="9"/>
        <v>0</v>
      </c>
      <c r="J48" s="14">
        <f t="shared" si="9"/>
        <v>0</v>
      </c>
      <c r="K48" s="14">
        <f t="shared" si="9"/>
        <v>2899.95</v>
      </c>
    </row>
    <row r="49" spans="1:11" ht="13.35" customHeight="1" x14ac:dyDescent="0.2"/>
    <row r="50" spans="1:11" s="8" customFormat="1" ht="12.15" customHeight="1" x14ac:dyDescent="0.25">
      <c r="A50" s="9" t="s">
        <v>47</v>
      </c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0.95" customHeight="1" x14ac:dyDescent="0.2">
      <c r="A51" s="10"/>
      <c r="B51" s="11">
        <v>45962</v>
      </c>
      <c r="C51" s="11">
        <v>45962</v>
      </c>
      <c r="D51" s="10" t="s">
        <v>48</v>
      </c>
      <c r="E51" s="12">
        <v>0</v>
      </c>
      <c r="F51" s="12">
        <v>1050</v>
      </c>
      <c r="G51" s="12">
        <v>0</v>
      </c>
      <c r="H51" s="12">
        <v>0</v>
      </c>
      <c r="I51" s="12">
        <v>0</v>
      </c>
      <c r="J51" s="12">
        <v>0</v>
      </c>
      <c r="K51" s="12">
        <v>1050</v>
      </c>
    </row>
    <row r="52" spans="1:11" ht="10.95" customHeight="1" x14ac:dyDescent="0.2">
      <c r="A52" s="13" t="s">
        <v>49</v>
      </c>
      <c r="B52" s="13"/>
      <c r="C52" s="13"/>
      <c r="D52" s="13"/>
      <c r="E52" s="14">
        <f t="shared" ref="E52:K52" si="10">E51</f>
        <v>0</v>
      </c>
      <c r="F52" s="14">
        <f t="shared" si="10"/>
        <v>1050</v>
      </c>
      <c r="G52" s="14">
        <f t="shared" si="10"/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1050</v>
      </c>
    </row>
    <row r="53" spans="1:11" ht="13.35" customHeight="1" x14ac:dyDescent="0.2"/>
    <row r="54" spans="1:11" s="8" customFormat="1" ht="12.15" customHeight="1" x14ac:dyDescent="0.25">
      <c r="A54" s="9" t="s">
        <v>50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0.95" customHeight="1" x14ac:dyDescent="0.2">
      <c r="A55" s="10"/>
      <c r="B55" s="11">
        <v>45959</v>
      </c>
      <c r="C55" s="11">
        <v>45989</v>
      </c>
      <c r="D55" s="10" t="s">
        <v>51</v>
      </c>
      <c r="E55" s="12">
        <v>249.89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249.89</v>
      </c>
    </row>
    <row r="56" spans="1:11" ht="10.95" customHeight="1" x14ac:dyDescent="0.2">
      <c r="A56" s="13" t="s">
        <v>52</v>
      </c>
      <c r="B56" s="13"/>
      <c r="C56" s="13"/>
      <c r="D56" s="13"/>
      <c r="E56" s="14">
        <f t="shared" ref="E56:K56" si="11">E55</f>
        <v>249.89</v>
      </c>
      <c r="F56" s="14">
        <f t="shared" si="11"/>
        <v>0</v>
      </c>
      <c r="G56" s="14">
        <f t="shared" si="11"/>
        <v>0</v>
      </c>
      <c r="H56" s="14">
        <f t="shared" si="11"/>
        <v>0</v>
      </c>
      <c r="I56" s="14">
        <f t="shared" si="11"/>
        <v>0</v>
      </c>
      <c r="J56" s="14">
        <f t="shared" si="11"/>
        <v>0</v>
      </c>
      <c r="K56" s="14">
        <f t="shared" si="11"/>
        <v>249.89</v>
      </c>
    </row>
    <row r="57" spans="1:11" ht="13.35" customHeight="1" x14ac:dyDescent="0.2"/>
    <row r="58" spans="1:11" ht="10.95" customHeight="1" x14ac:dyDescent="0.2">
      <c r="A58" s="18" t="s">
        <v>14</v>
      </c>
      <c r="B58" s="18"/>
      <c r="C58" s="18"/>
      <c r="D58" s="18"/>
      <c r="E58" s="19">
        <f>SUM(E10,E14,E18,E24,E28,E32,E36,E40,E44,E48,E52,E56)</f>
        <v>4102.5</v>
      </c>
      <c r="F58" s="19">
        <f t="shared" ref="F58:K58" si="12">SUM(F10,F14,F18,F24,F28,F32,F36,F40,F44,F48,F52,F56)</f>
        <v>3957.9900000000007</v>
      </c>
      <c r="G58" s="19">
        <f t="shared" si="12"/>
        <v>0</v>
      </c>
      <c r="H58" s="19">
        <f t="shared" si="12"/>
        <v>0</v>
      </c>
      <c r="I58" s="19">
        <f t="shared" si="12"/>
        <v>0</v>
      </c>
      <c r="J58" s="19">
        <f t="shared" si="12"/>
        <v>0</v>
      </c>
      <c r="K58" s="19">
        <f t="shared" si="12"/>
        <v>8060.4900000000007</v>
      </c>
    </row>
    <row r="60" spans="1:11" x14ac:dyDescent="0.2">
      <c r="A60" s="20" t="s">
        <v>53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Danielle Harrison</cp:lastModifiedBy>
  <dcterms:modified xsi:type="dcterms:W3CDTF">2025-12-02T12:24:57Z</dcterms:modified>
</cp:coreProperties>
</file>