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paul\Downloads\"/>
    </mc:Choice>
  </mc:AlternateContent>
  <xr:revisionPtr revIDLastSave="0" documentId="13_ncr:1_{E35D8650-F90E-4704-860F-230110D8AFEF}" xr6:coauthVersionLast="47" xr6:coauthVersionMax="47" xr10:uidLastSave="{00000000-0000-0000-0000-000000000000}"/>
  <bookViews>
    <workbookView xWindow="12135" yWindow="1980" windowWidth="19500" windowHeight="1534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H45" i="1"/>
  <c r="I45" i="1"/>
  <c r="J45" i="1"/>
  <c r="K45" i="1"/>
  <c r="E45" i="1"/>
  <c r="F45" i="1"/>
  <c r="K43" i="1"/>
  <c r="J43" i="1"/>
  <c r="I43" i="1"/>
  <c r="H43" i="1"/>
  <c r="G43" i="1"/>
  <c r="F43" i="1"/>
  <c r="E43" i="1"/>
  <c r="K39" i="1"/>
  <c r="J39" i="1"/>
  <c r="I39" i="1"/>
  <c r="H39" i="1"/>
  <c r="G39" i="1"/>
  <c r="F39" i="1"/>
  <c r="E39" i="1"/>
  <c r="K35" i="1"/>
  <c r="J35" i="1"/>
  <c r="I35" i="1"/>
  <c r="H35" i="1"/>
  <c r="G35" i="1"/>
  <c r="F35" i="1"/>
  <c r="E35" i="1"/>
  <c r="K31" i="1"/>
  <c r="J31" i="1"/>
  <c r="I31" i="1"/>
  <c r="H31" i="1"/>
  <c r="G31" i="1"/>
  <c r="F31" i="1"/>
  <c r="E31" i="1"/>
  <c r="K27" i="1"/>
  <c r="J27" i="1"/>
  <c r="I27" i="1"/>
  <c r="H27" i="1"/>
  <c r="G27" i="1"/>
  <c r="F27" i="1"/>
  <c r="E27" i="1"/>
  <c r="K22" i="1"/>
  <c r="J22" i="1"/>
  <c r="I22" i="1"/>
  <c r="H22" i="1"/>
  <c r="G22" i="1"/>
  <c r="F22" i="1"/>
  <c r="E22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<sst xmlns="http://schemas.openxmlformats.org/spreadsheetml/2006/main" count="44" uniqueCount="43">
  <si>
    <t>Aged Payables Detail</t>
  </si>
  <si>
    <t>St Endellion Parish Council</t>
  </si>
  <si>
    <t>As at 5 March 2026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</si>
  <si>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</si>
  <si>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</si>
  <si>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</si>
  <si>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</si>
  <si>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</si>
  <si>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</si>
  <si>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</si>
  <si>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</si>
  <si>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</si>
  <si>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</si>
  <si>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</si>
  <si>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</si>
  <si>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Brooks &amp; Jeal</t>
  </si>
  <si>
    <t>INV-22298</t>
  </si>
  <si>
    <t>Total Brooks &amp; Jeal</t>
  </si>
  <si>
    <t>Clare Jon Expenses</t>
  </si>
  <si>
    <t>RB19754862850</t>
  </si>
  <si>
    <t>Total Clare Jon Expenses</t>
  </si>
  <si>
    <t>Cllr Williams - Expenses</t>
  </si>
  <si>
    <t>RB19643068960</t>
  </si>
  <si>
    <t>Total Cllr Williams - Expenses</t>
  </si>
  <si>
    <t>Duchy Defibrillators</t>
  </si>
  <si>
    <t>JN2000</t>
  </si>
  <si>
    <t>Total Duchy Defibrillators</t>
  </si>
  <si>
    <t>Flowbird Smart City UK</t>
  </si>
  <si>
    <t>NUK172928</t>
  </si>
  <si>
    <t>U100023732</t>
  </si>
  <si>
    <t>Total Flowbird Smart City UK</t>
  </si>
  <si>
    <t>Just Park</t>
  </si>
  <si>
    <t>INV8321</t>
  </si>
  <si>
    <t>Total Just Park</t>
  </si>
  <si>
    <t>LCS Cleaning</t>
  </si>
  <si>
    <t>INV-8869</t>
  </si>
  <si>
    <t>Total LCS Cleaning</t>
  </si>
  <si>
    <t>Pete Lethbridge Stainless Steel</t>
  </si>
  <si>
    <t>1705</t>
  </si>
  <si>
    <t>Total Pete Lethbridge Stainless Steel</t>
  </si>
  <si>
    <t>Western Supply</t>
  </si>
  <si>
    <t>2602-085098</t>
  </si>
  <si>
    <t>Total Western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</si>
</sst>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showGridLines="0" tabSelected="1" topLeftCell="A11" zoomScaleNormal="100" workbookViewId="0">
      <selection activeCell="H45" sqref="H45"/>
    </sheetView>
  </sheetViews>
  <sheetFormatPr defaultRowHeight="12" x14ac:dyDescent="0.2"/>
  <cols>
    <col min="1" max="1" width="15.28515625" customWidth="1"/>
    <col min="2" max="2" width="14.28515625" customWidth="1"/>
    <col min="3" max="3" width="13" customWidth="1"/>
    <col min="4" max="4" width="21.5703125" style="21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1" width="10.42578125" customWidth="1"/>
  </cols>
  <sheetData>
    <row r="1" spans="1:11" s="1" customFormat="1" ht="18" x14ac:dyDescent="0.25">
      <c r="A1" s="2" t="s">
        <v>0</v>
      </c>
      <c r="B1" s="2"/>
      <c r="C1" s="2"/>
      <c r="D1" s="19"/>
      <c r="E1" s="2"/>
      <c r="F1" s="2"/>
      <c r="G1" s="2"/>
      <c r="H1" s="2"/>
      <c r="I1" s="2"/>
      <c r="J1" s="2"/>
      <c r="K1" s="2"/>
    </row>
    <row r="2" spans="1:11" s="3" customFormat="1" ht="15" x14ac:dyDescent="0.2">
      <c r="A2" s="4" t="s">
        <v>1</v>
      </c>
      <c r="B2" s="4"/>
      <c r="C2" s="4"/>
      <c r="D2" s="20"/>
      <c r="E2" s="4"/>
      <c r="F2" s="4"/>
      <c r="G2" s="4"/>
      <c r="H2" s="4"/>
      <c r="I2" s="4"/>
      <c r="J2" s="4"/>
      <c r="K2" s="4"/>
    </row>
    <row r="3" spans="1:11" s="3" customFormat="1" ht="15" x14ac:dyDescent="0.2">
      <c r="A3" s="4" t="s">
        <v>2</v>
      </c>
      <c r="B3" s="4"/>
      <c r="C3" s="4"/>
      <c r="D3" s="20"/>
      <c r="E3" s="4"/>
      <c r="F3" s="4"/>
      <c r="G3" s="4"/>
      <c r="H3" s="4"/>
      <c r="I3" s="4"/>
      <c r="J3" s="4"/>
      <c r="K3" s="4"/>
    </row>
    <row r="4" spans="1:11" s="3" customFormat="1" ht="15" x14ac:dyDescent="0.2">
      <c r="A4" s="4" t="s">
        <v>3</v>
      </c>
      <c r="B4" s="4"/>
      <c r="C4" s="4"/>
      <c r="D4" s="20"/>
      <c r="E4" s="4"/>
      <c r="F4" s="4"/>
      <c r="G4" s="4"/>
      <c r="H4" s="4"/>
      <c r="I4" s="4"/>
      <c r="J4" s="4"/>
      <c r="K4" s="4"/>
    </row>
    <row r="6" spans="1:11" s="5" customFormat="1" ht="12.75" x14ac:dyDescent="0.2">
      <c r="A6" s="6" t="s">
        <v>4</v>
      </c>
      <c r="B6" s="6" t="s">
        <v>5</v>
      </c>
      <c r="C6" s="6" t="s">
        <v>6</v>
      </c>
      <c r="D6" s="22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8" spans="1:11" s="5" customFormat="1" ht="12.75" x14ac:dyDescent="0.2">
      <c r="A8" s="8" t="s">
        <v>15</v>
      </c>
      <c r="B8" s="8"/>
      <c r="C8" s="8"/>
      <c r="D8" s="23"/>
      <c r="E8" s="8"/>
      <c r="F8" s="8"/>
      <c r="G8" s="8"/>
      <c r="H8" s="8"/>
      <c r="I8" s="8"/>
      <c r="J8" s="8"/>
      <c r="K8" s="8"/>
    </row>
    <row r="9" spans="1:11" x14ac:dyDescent="0.2">
      <c r="A9" s="9"/>
      <c r="B9" s="10">
        <v>46052</v>
      </c>
      <c r="C9" s="10">
        <v>46052</v>
      </c>
      <c r="D9" s="24" t="s">
        <v>16</v>
      </c>
      <c r="E9" s="11">
        <v>0</v>
      </c>
      <c r="F9" s="11">
        <v>0</v>
      </c>
      <c r="G9" s="11">
        <v>1050</v>
      </c>
      <c r="H9" s="11">
        <v>0</v>
      </c>
      <c r="I9" s="11">
        <v>0</v>
      </c>
      <c r="J9" s="11">
        <v>0</v>
      </c>
      <c r="K9" s="11">
        <v>1050</v>
      </c>
    </row>
    <row r="10" spans="1:11" x14ac:dyDescent="0.2">
      <c r="A10" s="12" t="s">
        <v>17</v>
      </c>
      <c r="B10" s="12"/>
      <c r="C10" s="12"/>
      <c r="D10" s="25"/>
      <c r="E10" s="13">
        <f t="shared" ref="E10:K10" si="0">E9</f>
        <v>0</v>
      </c>
      <c r="F10" s="13">
        <f t="shared" si="0"/>
        <v>0</v>
      </c>
      <c r="G10" s="13">
        <f t="shared" si="0"/>
        <v>1050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1050</v>
      </c>
    </row>
    <row r="12" spans="1:11" s="5" customFormat="1" ht="12.75" x14ac:dyDescent="0.2">
      <c r="A12" s="8" t="s">
        <v>18</v>
      </c>
      <c r="B12" s="8"/>
      <c r="C12" s="8"/>
      <c r="D12" s="23"/>
      <c r="E12" s="8"/>
      <c r="F12" s="8"/>
      <c r="G12" s="8"/>
      <c r="H12" s="8"/>
      <c r="I12" s="8"/>
      <c r="J12" s="8"/>
      <c r="K12" s="8"/>
    </row>
    <row r="13" spans="1:11" x14ac:dyDescent="0.2">
      <c r="A13" s="9"/>
      <c r="B13" s="10">
        <v>46073</v>
      </c>
      <c r="C13" s="10">
        <v>46073</v>
      </c>
      <c r="D13" s="24" t="s">
        <v>19</v>
      </c>
      <c r="E13" s="11">
        <v>0</v>
      </c>
      <c r="F13" s="11">
        <v>67.92</v>
      </c>
      <c r="G13" s="11">
        <v>0</v>
      </c>
      <c r="H13" s="11">
        <v>0</v>
      </c>
      <c r="I13" s="11">
        <v>0</v>
      </c>
      <c r="J13" s="11">
        <v>0</v>
      </c>
      <c r="K13" s="11">
        <v>67.92</v>
      </c>
    </row>
    <row r="14" spans="1:11" x14ac:dyDescent="0.2">
      <c r="A14" s="12" t="s">
        <v>20</v>
      </c>
      <c r="B14" s="12"/>
      <c r="C14" s="12"/>
      <c r="D14" s="25"/>
      <c r="E14" s="13">
        <f t="shared" ref="E14:K14" si="1">E13</f>
        <v>0</v>
      </c>
      <c r="F14" s="13">
        <f t="shared" si="1"/>
        <v>67.92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67.92</v>
      </c>
    </row>
    <row r="16" spans="1:11" s="5" customFormat="1" ht="12.75" x14ac:dyDescent="0.2">
      <c r="A16" s="8" t="s">
        <v>21</v>
      </c>
      <c r="B16" s="8"/>
      <c r="C16" s="8"/>
      <c r="D16" s="23"/>
      <c r="E16" s="8"/>
      <c r="F16" s="8"/>
      <c r="G16" s="8"/>
      <c r="H16" s="8"/>
      <c r="I16" s="8"/>
      <c r="J16" s="8"/>
      <c r="K16" s="8"/>
    </row>
    <row r="17" spans="1:11" x14ac:dyDescent="0.2">
      <c r="A17" s="9"/>
      <c r="B17" s="10">
        <v>46070</v>
      </c>
      <c r="C17" s="10">
        <v>46070</v>
      </c>
      <c r="D17" s="24" t="s">
        <v>22</v>
      </c>
      <c r="E17" s="11">
        <v>0</v>
      </c>
      <c r="F17" s="11">
        <v>84.99</v>
      </c>
      <c r="G17" s="11">
        <v>0</v>
      </c>
      <c r="H17" s="11">
        <v>0</v>
      </c>
      <c r="I17" s="11">
        <v>0</v>
      </c>
      <c r="J17" s="11">
        <v>0</v>
      </c>
      <c r="K17" s="11">
        <v>84.99</v>
      </c>
    </row>
    <row r="18" spans="1:11" x14ac:dyDescent="0.2">
      <c r="A18" s="12" t="s">
        <v>23</v>
      </c>
      <c r="B18" s="12"/>
      <c r="C18" s="12"/>
      <c r="D18" s="25"/>
      <c r="E18" s="13">
        <f t="shared" ref="E18:K18" si="2">E17</f>
        <v>0</v>
      </c>
      <c r="F18" s="13">
        <f t="shared" si="2"/>
        <v>84.99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84.99</v>
      </c>
    </row>
    <row r="20" spans="1:11" s="5" customFormat="1" ht="12.75" x14ac:dyDescent="0.2">
      <c r="A20" s="8" t="s">
        <v>24</v>
      </c>
      <c r="B20" s="8"/>
      <c r="C20" s="8"/>
      <c r="D20" s="23"/>
      <c r="E20" s="8"/>
      <c r="F20" s="8"/>
      <c r="G20" s="8"/>
      <c r="H20" s="8"/>
      <c r="I20" s="8"/>
      <c r="J20" s="8"/>
      <c r="K20" s="8"/>
    </row>
    <row r="21" spans="1:11" x14ac:dyDescent="0.2">
      <c r="A21" s="9"/>
      <c r="B21" s="10">
        <v>46056</v>
      </c>
      <c r="C21" s="10">
        <v>46111</v>
      </c>
      <c r="D21" s="24" t="s">
        <v>25</v>
      </c>
      <c r="E21" s="11">
        <v>390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390</v>
      </c>
    </row>
    <row r="22" spans="1:11" x14ac:dyDescent="0.2">
      <c r="A22" s="12" t="s">
        <v>26</v>
      </c>
      <c r="B22" s="12"/>
      <c r="C22" s="12"/>
      <c r="D22" s="25"/>
      <c r="E22" s="13">
        <f t="shared" ref="E22:K22" si="3">E21</f>
        <v>390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390</v>
      </c>
    </row>
    <row r="24" spans="1:11" s="5" customFormat="1" ht="12.75" x14ac:dyDescent="0.2">
      <c r="A24" s="8" t="s">
        <v>27</v>
      </c>
      <c r="B24" s="8"/>
      <c r="C24" s="8"/>
      <c r="D24" s="23"/>
      <c r="E24" s="8"/>
      <c r="F24" s="8"/>
      <c r="G24" s="8"/>
      <c r="H24" s="8"/>
      <c r="I24" s="8"/>
      <c r="J24" s="8"/>
      <c r="K24" s="8"/>
    </row>
    <row r="25" spans="1:11" x14ac:dyDescent="0.2">
      <c r="A25" s="9"/>
      <c r="B25" s="10">
        <v>46079</v>
      </c>
      <c r="C25" s="10">
        <v>46109</v>
      </c>
      <c r="D25" s="24" t="s">
        <v>28</v>
      </c>
      <c r="E25" s="11">
        <v>116.4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116.4</v>
      </c>
    </row>
    <row r="26" spans="1:11" x14ac:dyDescent="0.2">
      <c r="A26" s="14"/>
      <c r="B26" s="15">
        <v>46080</v>
      </c>
      <c r="C26" s="15">
        <v>46110</v>
      </c>
      <c r="D26" s="26" t="s">
        <v>29</v>
      </c>
      <c r="E26" s="16">
        <v>21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21</v>
      </c>
    </row>
    <row r="27" spans="1:11" x14ac:dyDescent="0.2">
      <c r="A27" s="12" t="s">
        <v>30</v>
      </c>
      <c r="B27" s="12"/>
      <c r="C27" s="12"/>
      <c r="D27" s="25"/>
      <c r="E27" s="13">
        <f t="shared" ref="E27:K27" si="4">SUM(E25:E26)</f>
        <v>137.4</v>
      </c>
      <c r="F27" s="13">
        <f t="shared" si="4"/>
        <v>0</v>
      </c>
      <c r="G27" s="13">
        <f t="shared" si="4"/>
        <v>0</v>
      </c>
      <c r="H27" s="13">
        <f t="shared" si="4"/>
        <v>0</v>
      </c>
      <c r="I27" s="13">
        <f t="shared" si="4"/>
        <v>0</v>
      </c>
      <c r="J27" s="13">
        <f t="shared" si="4"/>
        <v>0</v>
      </c>
      <c r="K27" s="13">
        <f t="shared" si="4"/>
        <v>137.4</v>
      </c>
    </row>
    <row r="29" spans="1:11" s="5" customFormat="1" ht="12.75" x14ac:dyDescent="0.2">
      <c r="A29" s="8" t="s">
        <v>31</v>
      </c>
      <c r="B29" s="8"/>
      <c r="C29" s="8"/>
      <c r="D29" s="23"/>
      <c r="E29" s="8"/>
      <c r="F29" s="8"/>
      <c r="G29" s="8"/>
      <c r="H29" s="8"/>
      <c r="I29" s="8"/>
      <c r="J29" s="8"/>
      <c r="K29" s="8"/>
    </row>
    <row r="30" spans="1:11" x14ac:dyDescent="0.2">
      <c r="A30" s="9"/>
      <c r="B30" s="10">
        <v>46082</v>
      </c>
      <c r="C30" s="10">
        <v>46082</v>
      </c>
      <c r="D30" s="24" t="s">
        <v>32</v>
      </c>
      <c r="E30" s="11">
        <v>0</v>
      </c>
      <c r="F30" s="11">
        <v>24</v>
      </c>
      <c r="G30" s="11">
        <v>0</v>
      </c>
      <c r="H30" s="11">
        <v>0</v>
      </c>
      <c r="I30" s="11">
        <v>0</v>
      </c>
      <c r="J30" s="11">
        <v>0</v>
      </c>
      <c r="K30" s="11">
        <v>24</v>
      </c>
    </row>
    <row r="31" spans="1:11" x14ac:dyDescent="0.2">
      <c r="A31" s="12" t="s">
        <v>33</v>
      </c>
      <c r="B31" s="12"/>
      <c r="C31" s="12"/>
      <c r="D31" s="25"/>
      <c r="E31" s="13">
        <f>SUM(E30:E30)</f>
        <v>0</v>
      </c>
      <c r="F31" s="13">
        <f>SUM(F30:F30)</f>
        <v>24</v>
      </c>
      <c r="G31" s="13">
        <f>SUM(G30:G30)</f>
        <v>0</v>
      </c>
      <c r="H31" s="13">
        <f>SUM(H30:H30)</f>
        <v>0</v>
      </c>
      <c r="I31" s="13">
        <f>SUM(I30:I30)</f>
        <v>0</v>
      </c>
      <c r="J31" s="13">
        <f>SUM(J30:J30)</f>
        <v>0</v>
      </c>
      <c r="K31" s="13">
        <f>SUM(K30:K30)</f>
        <v>24</v>
      </c>
    </row>
    <row r="33" spans="1:11" s="5" customFormat="1" ht="12.75" x14ac:dyDescent="0.2">
      <c r="A33" s="8" t="s">
        <v>34</v>
      </c>
      <c r="B33" s="8"/>
      <c r="C33" s="8"/>
      <c r="D33" s="23"/>
      <c r="E33" s="8"/>
      <c r="F33" s="8"/>
      <c r="G33" s="8"/>
      <c r="H33" s="8"/>
      <c r="I33" s="8"/>
      <c r="J33" s="8"/>
      <c r="K33" s="8"/>
    </row>
    <row r="34" spans="1:11" x14ac:dyDescent="0.2">
      <c r="A34" s="9"/>
      <c r="B34" s="10">
        <v>46078</v>
      </c>
      <c r="C34" s="10">
        <v>46108</v>
      </c>
      <c r="D34" s="24" t="s">
        <v>35</v>
      </c>
      <c r="E34" s="11">
        <v>2899.95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2899.95</v>
      </c>
    </row>
    <row r="35" spans="1:11" x14ac:dyDescent="0.2">
      <c r="A35" s="12" t="s">
        <v>36</v>
      </c>
      <c r="B35" s="12"/>
      <c r="C35" s="12"/>
      <c r="D35" s="25"/>
      <c r="E35" s="13">
        <f t="shared" ref="E35:K35" si="5">E34</f>
        <v>2899.95</v>
      </c>
      <c r="F35" s="13">
        <f t="shared" si="5"/>
        <v>0</v>
      </c>
      <c r="G35" s="13">
        <f t="shared" si="5"/>
        <v>0</v>
      </c>
      <c r="H35" s="13">
        <f t="shared" si="5"/>
        <v>0</v>
      </c>
      <c r="I35" s="13">
        <f t="shared" si="5"/>
        <v>0</v>
      </c>
      <c r="J35" s="13">
        <f t="shared" si="5"/>
        <v>0</v>
      </c>
      <c r="K35" s="13">
        <f t="shared" si="5"/>
        <v>2899.95</v>
      </c>
    </row>
    <row r="37" spans="1:11" s="5" customFormat="1" ht="12.75" x14ac:dyDescent="0.2">
      <c r="A37" s="8" t="s">
        <v>37</v>
      </c>
      <c r="B37" s="8"/>
      <c r="C37" s="8"/>
      <c r="D37" s="23"/>
      <c r="E37" s="8"/>
      <c r="F37" s="8"/>
      <c r="G37" s="8"/>
      <c r="H37" s="8"/>
      <c r="I37" s="8"/>
      <c r="J37" s="8"/>
      <c r="K37" s="8"/>
    </row>
    <row r="38" spans="1:11" x14ac:dyDescent="0.2">
      <c r="A38" s="9"/>
      <c r="B38" s="10">
        <v>46058</v>
      </c>
      <c r="C38" s="10">
        <v>46088</v>
      </c>
      <c r="D38" s="24" t="s">
        <v>38</v>
      </c>
      <c r="E38" s="11">
        <v>811.51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811.51</v>
      </c>
    </row>
    <row r="39" spans="1:11" x14ac:dyDescent="0.2">
      <c r="A39" s="12" t="s">
        <v>39</v>
      </c>
      <c r="B39" s="12"/>
      <c r="C39" s="12"/>
      <c r="D39" s="25"/>
      <c r="E39" s="13">
        <f t="shared" ref="E39:K39" si="6">E38</f>
        <v>811.51</v>
      </c>
      <c r="F39" s="13">
        <f t="shared" si="6"/>
        <v>0</v>
      </c>
      <c r="G39" s="13">
        <f t="shared" si="6"/>
        <v>0</v>
      </c>
      <c r="H39" s="13">
        <f t="shared" si="6"/>
        <v>0</v>
      </c>
      <c r="I39" s="13">
        <f t="shared" si="6"/>
        <v>0</v>
      </c>
      <c r="J39" s="13">
        <f t="shared" si="6"/>
        <v>0</v>
      </c>
      <c r="K39" s="13">
        <f t="shared" si="6"/>
        <v>811.51</v>
      </c>
    </row>
    <row r="41" spans="1:11" s="5" customFormat="1" ht="12.75" x14ac:dyDescent="0.2">
      <c r="A41" s="8" t="s">
        <v>40</v>
      </c>
      <c r="B41" s="8"/>
      <c r="C41" s="8"/>
      <c r="D41" s="23"/>
      <c r="E41" s="8"/>
      <c r="F41" s="8"/>
      <c r="G41" s="8"/>
      <c r="H41" s="8"/>
      <c r="I41" s="8"/>
      <c r="J41" s="8"/>
      <c r="K41" s="8"/>
    </row>
    <row r="42" spans="1:11" x14ac:dyDescent="0.2">
      <c r="A42" s="9"/>
      <c r="B42" s="10">
        <v>46080</v>
      </c>
      <c r="C42" s="10">
        <v>46110</v>
      </c>
      <c r="D42" s="24" t="s">
        <v>41</v>
      </c>
      <c r="E42" s="11">
        <v>5.86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5.86</v>
      </c>
    </row>
    <row r="43" spans="1:11" x14ac:dyDescent="0.2">
      <c r="A43" s="12" t="s">
        <v>42</v>
      </c>
      <c r="B43" s="12"/>
      <c r="C43" s="12"/>
      <c r="D43" s="25"/>
      <c r="E43" s="13">
        <f t="shared" ref="E43:K43" si="7">E42</f>
        <v>5.86</v>
      </c>
      <c r="F43" s="13">
        <f t="shared" si="7"/>
        <v>0</v>
      </c>
      <c r="G43" s="13">
        <f t="shared" si="7"/>
        <v>0</v>
      </c>
      <c r="H43" s="13">
        <f t="shared" si="7"/>
        <v>0</v>
      </c>
      <c r="I43" s="13">
        <f t="shared" si="7"/>
        <v>0</v>
      </c>
      <c r="J43" s="13">
        <f t="shared" si="7"/>
        <v>0</v>
      </c>
      <c r="K43" s="13">
        <f t="shared" si="7"/>
        <v>5.86</v>
      </c>
    </row>
    <row r="45" spans="1:11" x14ac:dyDescent="0.2">
      <c r="A45" s="17" t="s">
        <v>14</v>
      </c>
      <c r="B45" s="17"/>
      <c r="C45" s="17"/>
      <c r="D45" s="27"/>
      <c r="E45" s="18">
        <f>SUM(E10,E14,E18,E22,E27,E31,E35,E39,E43)</f>
        <v>4244.7199999999993</v>
      </c>
      <c r="F45" s="18">
        <f>SUM(F10,F14,F18,F22,F27,F31,F35,F39,F43)</f>
        <v>176.91</v>
      </c>
      <c r="G45" s="18">
        <f t="shared" ref="G45:K45" si="8">SUM(G10,G14,G18,G22,G27,G31,G35,G39,G43)</f>
        <v>1050</v>
      </c>
      <c r="H45" s="18">
        <f t="shared" si="8"/>
        <v>0</v>
      </c>
      <c r="I45" s="18">
        <f t="shared" si="8"/>
        <v>0</v>
      </c>
      <c r="J45" s="18">
        <f t="shared" si="8"/>
        <v>0</v>
      </c>
      <c r="K45" s="18">
        <f t="shared" si="8"/>
        <v>5471.63</v>
      </c>
    </row>
    <row r="48" spans="1:11" x14ac:dyDescent="0.2">
      <c r="K48" s="28"/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2026-03-05T11:33:38Z</dcterms:modified>
</cp:coreProperties>
</file>